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os08.MINERIA\Desktop\MAPA 30 06 20 20\"/>
    </mc:Choice>
  </mc:AlternateContent>
  <xr:revisionPtr revIDLastSave="0" documentId="13_ncr:1_{EAC3E955-B3B0-4E66-BDD8-C7490B3C89C6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EXPLOTACION OTORGADA" sheetId="6" r:id="rId1"/>
    <sheet name="EXPLORACION OTORGADA" sheetId="3" r:id="rId2"/>
    <sheet name="EXPLOTACION EN TRAMITE" sheetId="7" r:id="rId3"/>
    <sheet name="EXPLORACION EN TRAMITE" sheetId="8" r:id="rId4"/>
    <sheet name="DENUNCIAS" sheetId="9" r:id="rId5"/>
  </sheets>
  <definedNames>
    <definedName name="centro1">#REF!</definedName>
    <definedName name="centro2">#REF!</definedName>
    <definedName name="_xlnm.Print_Area" localSheetId="4">DENUNCIAS!$A$1:$H$22</definedName>
    <definedName name="_xlnm.Print_Area" localSheetId="3">'EXPLORACION EN TRAMITE'!$A$1:$I$165</definedName>
    <definedName name="_xlnm.Print_Area" localSheetId="1">'EXPLORACION OTORGADA'!$A$1:$J$125</definedName>
    <definedName name="_xlnm.Print_Area" localSheetId="2">'EXPLOTACION EN TRAMITE'!$A$1:$J$67</definedName>
    <definedName name="_xlnm.Print_Area" localSheetId="0">'EXPLOTACION OTORGADA'!$A$1:$J$128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4" i="3" l="1"/>
  <c r="E40" i="3" l="1"/>
  <c r="G65" i="7" l="1"/>
  <c r="G59" i="7"/>
  <c r="F163" i="8"/>
  <c r="F76" i="8"/>
  <c r="E128" i="6" l="1"/>
  <c r="E11" i="6" l="1"/>
  <c r="E118" i="6" l="1"/>
</calcChain>
</file>

<file path=xl/sharedStrings.xml><?xml version="1.0" encoding="utf-8"?>
<sst xmlns="http://schemas.openxmlformats.org/spreadsheetml/2006/main" count="2422" uniqueCount="1353">
  <si>
    <t>Dirección General de Minería</t>
  </si>
  <si>
    <t>Ministerio de Energía y Minas</t>
  </si>
  <si>
    <t>No.</t>
  </si>
  <si>
    <t>Nombre del Derecho</t>
  </si>
  <si>
    <t>Provincia (s)</t>
  </si>
  <si>
    <t>Municipio (s)</t>
  </si>
  <si>
    <t>Superficie</t>
  </si>
  <si>
    <t>Fecha 
Solicitud</t>
  </si>
  <si>
    <t>Recursos</t>
  </si>
  <si>
    <t>Titular</t>
  </si>
  <si>
    <t>Caliza</t>
  </si>
  <si>
    <t>CEMEX DOMINICANA, S. A.</t>
  </si>
  <si>
    <t>Independencia</t>
  </si>
  <si>
    <t>La Altagracia</t>
  </si>
  <si>
    <t>Higuey</t>
  </si>
  <si>
    <t>Caliza.</t>
  </si>
  <si>
    <t>CEMENTOS SANTO DOMINGO, S.A.</t>
  </si>
  <si>
    <t>Higuey.</t>
  </si>
  <si>
    <t>Monte Plata</t>
  </si>
  <si>
    <t>ROCAS Y MINERALES DOMINICANOS C. POR A.</t>
  </si>
  <si>
    <t>AGUITA FRIA</t>
  </si>
  <si>
    <t>GOLDQUEST DOMINICANA, S.R.L.</t>
  </si>
  <si>
    <t>ARROYO CARPINTERO</t>
  </si>
  <si>
    <t>Cotuí.</t>
  </si>
  <si>
    <t>EVERTON MINERA DOMINICANA, S. A.</t>
  </si>
  <si>
    <t>Monseñor Nouel</t>
  </si>
  <si>
    <t>Bonao.</t>
  </si>
  <si>
    <t>Sánchez Ramírez.</t>
  </si>
  <si>
    <t>BAYAJA</t>
  </si>
  <si>
    <t>San Juan.</t>
  </si>
  <si>
    <t>San Juan de La Maguana.</t>
  </si>
  <si>
    <t>Monseñor Nouel.</t>
  </si>
  <si>
    <t>EL COYOTE</t>
  </si>
  <si>
    <t>Sánchez Ramírez y Monte Plata.</t>
  </si>
  <si>
    <t>Monte Plata.</t>
  </si>
  <si>
    <t>La Vega.</t>
  </si>
  <si>
    <t>Constanza y Jarabacoa</t>
  </si>
  <si>
    <t>El Seibo.</t>
  </si>
  <si>
    <t>LA CACATA</t>
  </si>
  <si>
    <t>Santo Domingo y San Cristóbal.</t>
  </si>
  <si>
    <t>San Cristóbal, Cambita Garabitos, Villa Altagracia, Los Cacaos y Pedro Brand.</t>
  </si>
  <si>
    <t>Oro, Plata, Cobre y Zinc.</t>
  </si>
  <si>
    <t>LA TACHUELA</t>
  </si>
  <si>
    <t>Hato Mayor.</t>
  </si>
  <si>
    <t>LOMA EL CACHIMBO</t>
  </si>
  <si>
    <t>San Cristóbal.</t>
  </si>
  <si>
    <t>Bayaguana.</t>
  </si>
  <si>
    <t>MERMEJAL</t>
  </si>
  <si>
    <t>VALENTIN</t>
  </si>
  <si>
    <t>ZOITA</t>
  </si>
  <si>
    <t>AMPLIACIÓN PROCALCA</t>
  </si>
  <si>
    <t>BOCA DE JURA</t>
  </si>
  <si>
    <t>COMPAÑÍA ANÓNIMA DE EXPLOTAC. INDUSTR., CXA (CAEI)</t>
  </si>
  <si>
    <t>San Pedro de Macorís.</t>
  </si>
  <si>
    <t>Caliza y Arcilla.</t>
  </si>
  <si>
    <t>La Vega y Santiago.</t>
  </si>
  <si>
    <t>Hato Mayor</t>
  </si>
  <si>
    <t>EL EMBALSADERO</t>
  </si>
  <si>
    <t>Caliza, Arcillas, Sílice</t>
  </si>
  <si>
    <t>Santo Domingo.</t>
  </si>
  <si>
    <t>EL MACAO</t>
  </si>
  <si>
    <t>EL MARQUES</t>
  </si>
  <si>
    <t>GUABATICO</t>
  </si>
  <si>
    <t>Arcilla, Caliza y Rocas Silíceas.</t>
  </si>
  <si>
    <t>Basalto.</t>
  </si>
  <si>
    <t>La Altagracia.</t>
  </si>
  <si>
    <t>Higüey.</t>
  </si>
  <si>
    <t>Barahona.</t>
  </si>
  <si>
    <t>PALOMINO</t>
  </si>
  <si>
    <t>ROCAS Y MINERALES DEL CARIBE, S.R.L.</t>
  </si>
  <si>
    <t>San Pedro De Macorís y Hato Mayor.</t>
  </si>
  <si>
    <t>DOÑA AMELIA</t>
  </si>
  <si>
    <t>MAGANTILLO</t>
  </si>
  <si>
    <t>CRISTOBAL COLON, S.A</t>
  </si>
  <si>
    <t>DOMINICANA DE CALES, S. A. (DOCALSA)</t>
  </si>
  <si>
    <t>Ramón Santana y Consuelo.</t>
  </si>
  <si>
    <t>Concesiones de Exploración Otorgadas</t>
  </si>
  <si>
    <t>Fecha 
Otorgamiento</t>
  </si>
  <si>
    <t>TORIBIO</t>
  </si>
  <si>
    <t>Fecha
 Solicitud</t>
  </si>
  <si>
    <t>MARMOTECH, S. A.</t>
  </si>
  <si>
    <t xml:space="preserve">Monseñor Nouel </t>
  </si>
  <si>
    <t>JOSÉ RAMÓN RODRÍGUEZ MEJÍA</t>
  </si>
  <si>
    <t>GOLDQUEST DOMINICANA, S. R. L.</t>
  </si>
  <si>
    <t>LA CALETA DEL ESTE</t>
  </si>
  <si>
    <t>Caliza Coralina.</t>
  </si>
  <si>
    <t>La Romana.</t>
  </si>
  <si>
    <t>La Romana y Villa Hermosa.</t>
  </si>
  <si>
    <t xml:space="preserve">San Juan. </t>
  </si>
  <si>
    <t>San Jua de la Maguana.</t>
  </si>
  <si>
    <t>San Juan y Azua.</t>
  </si>
  <si>
    <t>Miches.</t>
  </si>
  <si>
    <t>Elías Piña.</t>
  </si>
  <si>
    <t>Pedro Santana.</t>
  </si>
  <si>
    <t>Sánchez Ramírez, Monseñor Nouel, La Vega y Monte Plata.</t>
  </si>
  <si>
    <t>Bonao, Cotuí, Fantino, Jima Abajo, Maimón, Peralvillo y Yamasá.</t>
  </si>
  <si>
    <t>Sílice.</t>
  </si>
  <si>
    <t>Peravia.</t>
  </si>
  <si>
    <t>Baní.</t>
  </si>
  <si>
    <t>Independencia.</t>
  </si>
  <si>
    <t>Azua.</t>
  </si>
  <si>
    <t>Santo Domingo Este, Bayaguana y Los Llanos.</t>
  </si>
  <si>
    <t>San Juan y Elías Piña.</t>
  </si>
  <si>
    <t>Los Llanos.</t>
  </si>
  <si>
    <t>Carbonato de Calcio, Caliza, Carbonato de Magnesio y Sílice.</t>
  </si>
  <si>
    <t>San Pedro De Macorís.</t>
  </si>
  <si>
    <t>Cotuí y Peralvillo.</t>
  </si>
  <si>
    <t>San Juan de la Maguana, Juan de Herrera, Las Matas de Farfán y El Cercado.</t>
  </si>
  <si>
    <t>Guayacanes.</t>
  </si>
  <si>
    <t>San Juan de la Maguana y Juan de Herrera.</t>
  </si>
  <si>
    <t>Consuelo y Hato Mayor.</t>
  </si>
  <si>
    <t>Rocas Calizas.</t>
  </si>
  <si>
    <t>Cotuí, Yamasá y Peralvillo.</t>
  </si>
  <si>
    <t>Sabana Grande de Boyá y Monte Plata.</t>
  </si>
  <si>
    <t>San Juan de la Maguana.</t>
  </si>
  <si>
    <t>Barahona</t>
  </si>
  <si>
    <t>Vicente Noble</t>
  </si>
  <si>
    <t>Samaná</t>
  </si>
  <si>
    <t>La Vega y Santiago</t>
  </si>
  <si>
    <t>Rocas Caliza</t>
  </si>
  <si>
    <t>CEMENTOS CIBAO, C. POR A.</t>
  </si>
  <si>
    <t>Yeso</t>
  </si>
  <si>
    <t>La Descubierta</t>
  </si>
  <si>
    <t>Carbonato de Calcio</t>
  </si>
  <si>
    <t>Peravia</t>
  </si>
  <si>
    <t>Baní</t>
  </si>
  <si>
    <t>Puerto Plata</t>
  </si>
  <si>
    <t>Azua</t>
  </si>
  <si>
    <t>Bahoruco</t>
  </si>
  <si>
    <t>Tamayo</t>
  </si>
  <si>
    <t>INCOA</t>
  </si>
  <si>
    <t>BELFOND ENTERPRISE, S.R.L</t>
  </si>
  <si>
    <t>Cotuí</t>
  </si>
  <si>
    <t>LA BARRACA</t>
  </si>
  <si>
    <t>Hato Mayor del Rey</t>
  </si>
  <si>
    <t>Rocas Silíceas y Arcillas</t>
  </si>
  <si>
    <t>H&amp;O PROFITS, S,R,L</t>
  </si>
  <si>
    <t>Pedernales</t>
  </si>
  <si>
    <t>Santo Domingo</t>
  </si>
  <si>
    <t>Pedro Brand</t>
  </si>
  <si>
    <t>Santiago</t>
  </si>
  <si>
    <t>La Vega</t>
  </si>
  <si>
    <t>MASARA</t>
  </si>
  <si>
    <t>San Rafel del Yuma.</t>
  </si>
  <si>
    <t>HACIENDA MASARA, S.R.L.</t>
  </si>
  <si>
    <t>TECNOTILES, C. POR A.</t>
  </si>
  <si>
    <t>Bayaguana y Monte Plata.</t>
  </si>
  <si>
    <t>D: METÁLICA EXPLOTACIÓN OTORGADA</t>
  </si>
  <si>
    <t>QUISQUEYA NO. 1</t>
  </si>
  <si>
    <t>Bonao</t>
  </si>
  <si>
    <t>Ferroniquel.</t>
  </si>
  <si>
    <t>FALCOMBRIDGE DOMINICANA, C. X A. (FALCONDO)</t>
  </si>
  <si>
    <t>BLOQUE MINERO C-1 CERRO DE MAIMÓN</t>
  </si>
  <si>
    <t>Monseñor Nouel y Sánchez Ramírez</t>
  </si>
  <si>
    <t>Maimon y Cotui</t>
  </si>
  <si>
    <t>Oro, Plata y cobre.</t>
  </si>
  <si>
    <t>CORPORACION MINERA DOMINICANA, S. A. (CORMIDOM)</t>
  </si>
  <si>
    <t>H: NO METÁLICO EXPLOTACIÓN OTORGADA</t>
  </si>
  <si>
    <t>AMALIA</t>
  </si>
  <si>
    <t>María Trinidad  Sánchez</t>
  </si>
  <si>
    <t>Río San Juan</t>
  </si>
  <si>
    <t>Arcilla Caolinitica y Arenas Síliceas</t>
  </si>
  <si>
    <t>JACINTO SALINAS MOTA</t>
  </si>
  <si>
    <t>AMPLIACIÓN BOHÍO</t>
  </si>
  <si>
    <t>Boca Chica</t>
  </si>
  <si>
    <t>Roca Caliza Coralinas</t>
  </si>
  <si>
    <t>Villa Gonzáles</t>
  </si>
  <si>
    <t>Arcillas</t>
  </si>
  <si>
    <t>ASIRA</t>
  </si>
  <si>
    <t>Santo Domingo y San Pedro Macorís</t>
  </si>
  <si>
    <t>Rocas Calizas</t>
  </si>
  <si>
    <t>SIMÓN BOLÍVAR CALCAÑO JAVIER</t>
  </si>
  <si>
    <t>BAINSA</t>
  </si>
  <si>
    <t>San Cristóbal</t>
  </si>
  <si>
    <t>Roca Caliza</t>
  </si>
  <si>
    <t>BALDOSAS</t>
  </si>
  <si>
    <t>BARRANCA</t>
  </si>
  <si>
    <t>Barahona y Bahouruco</t>
  </si>
  <si>
    <t>Tamayo, Neyba y Vincente Noble</t>
  </si>
  <si>
    <t>MINERA HATILLO, S.R.L</t>
  </si>
  <si>
    <t>BEBEDERO</t>
  </si>
  <si>
    <t>Bayaguana</t>
  </si>
  <si>
    <t>Silice, Fedel Pasto, Caolin</t>
  </si>
  <si>
    <t>ESPUMAS INDUSTRIALES C. POR A.</t>
  </si>
  <si>
    <t>Roca Volcanica</t>
  </si>
  <si>
    <t>BOCAINA</t>
  </si>
  <si>
    <t>Caliza Coralina</t>
  </si>
  <si>
    <t>AGREGADOS PANAMERICANOS, S.A.</t>
  </si>
  <si>
    <t>BOHÍO</t>
  </si>
  <si>
    <t>BORBÓN</t>
  </si>
  <si>
    <t>Roca Calizas</t>
  </si>
  <si>
    <t>BORINQUEN</t>
  </si>
  <si>
    <t>HACIENDA BORINQUEN, C. POR A.</t>
  </si>
  <si>
    <t>CABO ROJO</t>
  </si>
  <si>
    <t>Perdenales</t>
  </si>
  <si>
    <t>Calizas</t>
  </si>
  <si>
    <t>IDEAL DOMINICANA, S. A.</t>
  </si>
  <si>
    <t>CACIQUILLO</t>
  </si>
  <si>
    <t>EL Seibo</t>
  </si>
  <si>
    <t>El Seibo</t>
  </si>
  <si>
    <t>CONSTRUCTURA R &amp; H AGREGADOS, S. A.</t>
  </si>
  <si>
    <t>CANOA</t>
  </si>
  <si>
    <t>Barahona y Vicente Noble</t>
  </si>
  <si>
    <t>Yeso Y Minerales Calcareos.</t>
  </si>
  <si>
    <t>COOP. PR. Y TRAB. EXTR. Y PROS. YESO, LA ESPARANZA</t>
  </si>
  <si>
    <t>CANTERA YUMA I</t>
  </si>
  <si>
    <t>San Rafael del Yuma</t>
  </si>
  <si>
    <t xml:space="preserve">Caliza </t>
  </si>
  <si>
    <t>CENTRAL ROMANA CORPORATION, LTD</t>
  </si>
  <si>
    <t>CAP CANA</t>
  </si>
  <si>
    <t>Salvaleón de Higuey y San Rafael del yuma</t>
  </si>
  <si>
    <t>CAP CANA, S.A. (CAPCANA)</t>
  </si>
  <si>
    <t>CARELIA</t>
  </si>
  <si>
    <t>La altagracia</t>
  </si>
  <si>
    <t>Calizas y Tobas</t>
  </si>
  <si>
    <t>ELSAMEX, S.A.</t>
  </si>
  <si>
    <t>CASTILLO</t>
  </si>
  <si>
    <t>Luperón</t>
  </si>
  <si>
    <t>ISABELA CEMENT AND AGGREGATES, C. POR A.</t>
  </si>
  <si>
    <t>CEMENTOS CIBAO</t>
  </si>
  <si>
    <t>Arcilla, Marga,Sílice,Roca Caliza</t>
  </si>
  <si>
    <t>CEMENTOS CIBAO II</t>
  </si>
  <si>
    <t>Imbert y Puerto Plata</t>
  </si>
  <si>
    <t>Caliza, Puzolana,Arcilla</t>
  </si>
  <si>
    <t>Sánchez Ramírez</t>
  </si>
  <si>
    <t>SANITARIOS DOMINICANOS S.A. - SADOSA STANDARD</t>
  </si>
  <si>
    <t>Sílice</t>
  </si>
  <si>
    <t>INDUSTRIAS ZANZIBAR  S. A.</t>
  </si>
  <si>
    <t>Mármol</t>
  </si>
  <si>
    <t>La Romana</t>
  </si>
  <si>
    <t>DON JUAN</t>
  </si>
  <si>
    <t>CONSTRUCTORA DIAZ PEREZ, C. POR A. (CODIPECA)</t>
  </si>
  <si>
    <t>Duverge</t>
  </si>
  <si>
    <t>EL ALCALDE</t>
  </si>
  <si>
    <t>San Pedro de Macorís</t>
  </si>
  <si>
    <t>San Pedro de Macorís y Los Llanos</t>
  </si>
  <si>
    <t>EL CORAL</t>
  </si>
  <si>
    <t>Rocas Calizas y Coralina</t>
  </si>
  <si>
    <t>LA ENSENADA, C. POR  A.</t>
  </si>
  <si>
    <t>EL JOBO</t>
  </si>
  <si>
    <t>Yeso y Arcillas</t>
  </si>
  <si>
    <t>EL PORVENIR</t>
  </si>
  <si>
    <t>yeso</t>
  </si>
  <si>
    <t>EL PUERTO</t>
  </si>
  <si>
    <t>Purto Plata</t>
  </si>
  <si>
    <t>tobas Puzolanica</t>
  </si>
  <si>
    <t>CORPORACION DOMINICANA DE EMPR. ESTATALES (CORDE)</t>
  </si>
  <si>
    <t>EL PULGUERO</t>
  </si>
  <si>
    <t>Roca Caliza y Dolomita</t>
  </si>
  <si>
    <t>EL TINTERO</t>
  </si>
  <si>
    <t>San Pedro de Macorís, Los Lanos</t>
  </si>
  <si>
    <t>FABIÁN</t>
  </si>
  <si>
    <t>Cabral</t>
  </si>
  <si>
    <t>KHOURY INDUSTRIAL S. A.</t>
  </si>
  <si>
    <t>GAT</t>
  </si>
  <si>
    <t>INDUSTRIAS GAT, S. A.</t>
  </si>
  <si>
    <t>GRAUCA III</t>
  </si>
  <si>
    <t>Distrito Nacional</t>
  </si>
  <si>
    <t>Calizas Coralina</t>
  </si>
  <si>
    <t>GRANITOS AUTÉNTICOS, C. POR A.</t>
  </si>
  <si>
    <t>GRAUCA IV</t>
  </si>
  <si>
    <t>INCOA I</t>
  </si>
  <si>
    <t>ISABELLA I</t>
  </si>
  <si>
    <t>Hoto Mayor  del Rey</t>
  </si>
  <si>
    <t>ALFARERIA DOMINICANA, C. X A.</t>
  </si>
  <si>
    <t>LA BORDA</t>
  </si>
  <si>
    <t>WILLIAN BERNARDO GRULLÓN GRULLÓN</t>
  </si>
  <si>
    <t>LA CABRA</t>
  </si>
  <si>
    <t>Sabana Grande de Palenque</t>
  </si>
  <si>
    <t>DOMICEM, S. A.</t>
  </si>
  <si>
    <t>LA CABUYA</t>
  </si>
  <si>
    <t>Villa Altagracia</t>
  </si>
  <si>
    <t>Arena Silicea</t>
  </si>
  <si>
    <t>LA CAÑITA</t>
  </si>
  <si>
    <t>CORALDOM, C. POR A.</t>
  </si>
  <si>
    <t>LA DESCUBIERTA</t>
  </si>
  <si>
    <t>CALCITA DOMINICANA, S.A.</t>
  </si>
  <si>
    <t>LA GUANÁBANA</t>
  </si>
  <si>
    <t>Calizas y Areniscas Calcareas</t>
  </si>
  <si>
    <t>LA JINA</t>
  </si>
  <si>
    <t>Calizas y Margas</t>
  </si>
  <si>
    <t>CANTERAS DEL ESTE, S. A.</t>
  </si>
  <si>
    <t>LA LUISA</t>
  </si>
  <si>
    <t>LA MAJAGUA</t>
  </si>
  <si>
    <t>Silicea</t>
  </si>
  <si>
    <t>LA NORIA</t>
  </si>
  <si>
    <t>AGREGADOS ORIENTALES, S. A. (AGROSA)</t>
  </si>
  <si>
    <t>LA PALMA</t>
  </si>
  <si>
    <t xml:space="preserve">Constanza </t>
  </si>
  <si>
    <t>Caolín y Arcillas</t>
  </si>
  <si>
    <t>LA POTRANCA</t>
  </si>
  <si>
    <t>Rocas Puzolanicas</t>
  </si>
  <si>
    <t>LA SALINA II</t>
  </si>
  <si>
    <t>Duverge y La Salinas</t>
  </si>
  <si>
    <t>LA SIERRA</t>
  </si>
  <si>
    <t>LA TRINCHERA</t>
  </si>
  <si>
    <t>Azua y San Juan</t>
  </si>
  <si>
    <t xml:space="preserve">Padres Las Casas y  San Juan </t>
  </si>
  <si>
    <t>Rocas Calizas y Travertino</t>
  </si>
  <si>
    <t>EXPLOMARCA, S. A.</t>
  </si>
  <si>
    <t>Arena Silicea y Arcilla</t>
  </si>
  <si>
    <t>LAS SALINAS</t>
  </si>
  <si>
    <t>Barahona y Independecia</t>
  </si>
  <si>
    <t>Cabral y la Salina</t>
  </si>
  <si>
    <t>Sal y Yeso</t>
  </si>
  <si>
    <t>LOMA LOS PICOS</t>
  </si>
  <si>
    <t>Calizas,Arcillas,Arenas Siliceas</t>
  </si>
  <si>
    <t>LOS ANONES</t>
  </si>
  <si>
    <t>Nizao</t>
  </si>
  <si>
    <t>Roca Caliza y Coralina</t>
  </si>
  <si>
    <t>LOS CABRITOS</t>
  </si>
  <si>
    <t>COMPAÑÍA ANÓNIMA DE EXPLOTAC. INDUSTR., C.X A. (CAEI)</t>
  </si>
  <si>
    <t>LOS CHARQUITOS</t>
  </si>
  <si>
    <t>Cabral y Polo</t>
  </si>
  <si>
    <t>Larimar</t>
  </si>
  <si>
    <t>LUÍS ARBOLEDA GÓMEZ (COOPERATIVA  LARIMAR)</t>
  </si>
  <si>
    <t>LOS HIDALGOS</t>
  </si>
  <si>
    <t>Valverde.</t>
  </si>
  <si>
    <t>Mao.</t>
  </si>
  <si>
    <t>Mármol y Caliza.</t>
  </si>
  <si>
    <t>PEDRO LEÓNIDAS GÓMEZ PÉREZ</t>
  </si>
  <si>
    <t>LOS HIGOS</t>
  </si>
  <si>
    <t>EDWIN RAFAEL GARCÍA COCCO Y ROBERTO L. TEVERAS S.</t>
  </si>
  <si>
    <t>LOS MANGOS</t>
  </si>
  <si>
    <t>Sánchez y las Terrena</t>
  </si>
  <si>
    <t>AGREGADOS &amp; HOMIGONES SÁNCHEZ, S. A.</t>
  </si>
  <si>
    <t>MAGDALENA</t>
  </si>
  <si>
    <t>RAMÓN DÍAZ</t>
  </si>
  <si>
    <t>MANOMATUEY</t>
  </si>
  <si>
    <t>JORGE RICARDO SUBERO ISA</t>
  </si>
  <si>
    <t>MAR</t>
  </si>
  <si>
    <t>Marmol</t>
  </si>
  <si>
    <t>CALIZAMAR, S. A.</t>
  </si>
  <si>
    <t>MARELLE II</t>
  </si>
  <si>
    <t>MARIEN</t>
  </si>
  <si>
    <t>Oviedo</t>
  </si>
  <si>
    <t>MÁRMOL LATINO</t>
  </si>
  <si>
    <t>Marmol y Rocas Calizas</t>
  </si>
  <si>
    <t>JUAN GONZÁLEZ GÓMEZ</t>
  </si>
  <si>
    <t>MIGUEL</t>
  </si>
  <si>
    <t>MINA BLANCA</t>
  </si>
  <si>
    <t>Arcilla Industriales</t>
  </si>
  <si>
    <t>NAJAYO</t>
  </si>
  <si>
    <t>Caliche y Mineralaes Asociado</t>
  </si>
  <si>
    <t>NARANJO</t>
  </si>
  <si>
    <t>PALMAREJO</t>
  </si>
  <si>
    <t xml:space="preserve">Santiago </t>
  </si>
  <si>
    <t>FERRETERÍA OCHOA C. POR A.</t>
  </si>
  <si>
    <t>PANAM</t>
  </si>
  <si>
    <t>PAN AMERICAN GYPSUM, INC. C. POR A.</t>
  </si>
  <si>
    <t>PROCALCA</t>
  </si>
  <si>
    <t>PROCALCA III</t>
  </si>
  <si>
    <t>RANCHERÍA</t>
  </si>
  <si>
    <t>Azua y Barahona</t>
  </si>
  <si>
    <t>SAN IDELFONSO</t>
  </si>
  <si>
    <t>Los Llanos</t>
  </si>
  <si>
    <t>Arcilla</t>
  </si>
  <si>
    <t>SAN RAFAEL</t>
  </si>
  <si>
    <t>El Valle</t>
  </si>
  <si>
    <t>RICARDO ANTONIO BARCELÓ SALAS</t>
  </si>
  <si>
    <t>SANTA ELUPINA</t>
  </si>
  <si>
    <t>El Valle y Sabana de La Mar</t>
  </si>
  <si>
    <t>TAÍNA</t>
  </si>
  <si>
    <t>Santo Domingo y San pedro Macoris</t>
  </si>
  <si>
    <t>COASTAL AGGREGATES, S. A.</t>
  </si>
  <si>
    <t>TALANQUERA</t>
  </si>
  <si>
    <t>Sanama</t>
  </si>
  <si>
    <t>TAMARINDO</t>
  </si>
  <si>
    <t>Caolin Silicea y Feldespato</t>
  </si>
  <si>
    <t>TORRE ALTA</t>
  </si>
  <si>
    <t>VALLE JINA</t>
  </si>
  <si>
    <t>VICENTE NOBLE</t>
  </si>
  <si>
    <t>CORPORACION DOMINICANA DE EMPRESAS ESTATALES (CORDE)</t>
  </si>
  <si>
    <t>RESERVA FISCAL</t>
  </si>
  <si>
    <t>San Antonio de Guerra.</t>
  </si>
  <si>
    <t>Metálicos</t>
  </si>
  <si>
    <t>ESTADO DOMINICANO</t>
  </si>
  <si>
    <t>MONTENEGRO</t>
  </si>
  <si>
    <t>Sanchez Ramirez</t>
  </si>
  <si>
    <t>AHORCA LOS PERROS</t>
  </si>
  <si>
    <t>EL BEMBE</t>
  </si>
  <si>
    <t>EL JOBO DEL CEA</t>
  </si>
  <si>
    <t>HUESO DURO</t>
  </si>
  <si>
    <t>LA CUEVA DE VALERIO</t>
  </si>
  <si>
    <t>MONTE LADINO</t>
  </si>
  <si>
    <t>ROCHONA</t>
  </si>
  <si>
    <t>CRISTOBAL COLON, S.A.</t>
  </si>
  <si>
    <t>San Pedro de Macorís y Monte Plata.</t>
  </si>
  <si>
    <t>Los Llanos y Bayaguana.</t>
  </si>
  <si>
    <t>Consuelo.</t>
  </si>
  <si>
    <t>INVERSIONES PRAYDUM,CXA</t>
  </si>
  <si>
    <t>Sal y Yeso.</t>
  </si>
  <si>
    <t>Arcillas y Sílice.</t>
  </si>
  <si>
    <t>LAS DAMAS</t>
  </si>
  <si>
    <t>Roca Caliza y Carbonato de Calcio.</t>
  </si>
  <si>
    <t>LOMA DE TOSA</t>
  </si>
  <si>
    <t xml:space="preserve"> B: METALICA EXPLORACION OTORGADA</t>
  </si>
  <si>
    <t>F: NO METALICA EXPLORACION OTORGADA</t>
  </si>
  <si>
    <t>LA CORSANT</t>
  </si>
  <si>
    <t>INES DELFINA SANTANA ESPIRITUSANTO</t>
  </si>
  <si>
    <t>CAMBA</t>
  </si>
  <si>
    <t>LA HIENA</t>
  </si>
  <si>
    <t>Jarabacoa</t>
  </si>
  <si>
    <t>RAMBALDE</t>
  </si>
  <si>
    <t>H &amp; O PROFITS, S.R.L.</t>
  </si>
  <si>
    <t>LOS HOYITOS</t>
  </si>
  <si>
    <t>GAT II</t>
  </si>
  <si>
    <t>LOS CHECHESES</t>
  </si>
  <si>
    <t>MANCEBO</t>
  </si>
  <si>
    <t>PROYECTOS MINEROS, S.R.L.</t>
  </si>
  <si>
    <t>Santo Domingo Norte.</t>
  </si>
  <si>
    <t>CRISTOBAL COLON,  S. A.</t>
  </si>
  <si>
    <t>CABIRMA DEL CERRO</t>
  </si>
  <si>
    <t>Concesiones de Explotación Otorgadas</t>
  </si>
  <si>
    <t>CUABA</t>
  </si>
  <si>
    <t>Oro, Plata, Cobre, Zinc y Plomo.</t>
  </si>
  <si>
    <t>Caliza y Carbonato de Calcio.</t>
  </si>
  <si>
    <t>MINTECH, S. R. L.</t>
  </si>
  <si>
    <t>Duvergé.</t>
  </si>
  <si>
    <t>Hato Mayor del Rey, Consuelo y El Seibo.</t>
  </si>
  <si>
    <t>Azua de Compostela.</t>
  </si>
  <si>
    <t>Hato Mayor, El Seibo y San Pedro de Macorís</t>
  </si>
  <si>
    <t>Rocas Caliza, Mármol, Traventino y Rocas Silíceas.</t>
  </si>
  <si>
    <t>Oro, Plata, Cobre, Zinc, Plomo, Níquel y Molibdeno.</t>
  </si>
  <si>
    <t>Oro, Plata, Cobre, Zinc, Plomo</t>
  </si>
  <si>
    <t>Oro, Plata, Cobre, Zinc, Plomo y Molibdeno.</t>
  </si>
  <si>
    <t>Oro, Plata, Cobre, Zinc, Plomo.</t>
  </si>
  <si>
    <t>EVERTON MINERA DOMINICANA, S.  R. L.</t>
  </si>
  <si>
    <t>Santo Domingo, San Pedro de Macorís y Monte Plata.</t>
  </si>
  <si>
    <t>DAGOBERTO RODRÍGUEZ ADAMES.</t>
  </si>
  <si>
    <t>CONSORCIO MINERO DOMINICANO S. R. L.</t>
  </si>
  <si>
    <t>ARGOS DOMINICANA, S. A.</t>
  </si>
  <si>
    <t>RESIDOM S. R. L.</t>
  </si>
  <si>
    <t>GOLD SEE REAL STATE BROKERS AND CONSULTERS, S.R.L.</t>
  </si>
  <si>
    <t>LA JIRAFA</t>
  </si>
  <si>
    <t>Sabana de La Mar.</t>
  </si>
  <si>
    <t>INDUSTRIA NACIONAL DEL VIDRIO.</t>
  </si>
  <si>
    <t>FIN DE VIGENCIA</t>
  </si>
  <si>
    <t>FECHA DE SOLICITUD</t>
  </si>
  <si>
    <t>Solicitudes de Concesiones de Exploración en trámite</t>
  </si>
  <si>
    <t>A: METALICO EXPLORACION EN TRAMITE</t>
  </si>
  <si>
    <t>Código</t>
  </si>
  <si>
    <t>U1-132</t>
  </si>
  <si>
    <t>AUCA</t>
  </si>
  <si>
    <t>Monte Plata y Sabana Grande de Boyá.</t>
  </si>
  <si>
    <t>ROCAS Y MINERALES DOMINICANOS, S. R. L.</t>
  </si>
  <si>
    <t>Piedra Blanca.</t>
  </si>
  <si>
    <t>U1-153</t>
  </si>
  <si>
    <t>GUARUMA</t>
  </si>
  <si>
    <t>Hato Mayor y El Seibo.</t>
  </si>
  <si>
    <t>El Seibo y Sabana de la Mar.</t>
  </si>
  <si>
    <t>JOAQUÍN AYBAR HIDALGO.</t>
  </si>
  <si>
    <t>HERCULES</t>
  </si>
  <si>
    <t>CORPORACIÓN MINERA SAN JUAN, S. R. L.</t>
  </si>
  <si>
    <t>HOYO PRIETO</t>
  </si>
  <si>
    <t>Los Cacaos.</t>
  </si>
  <si>
    <t>DR. HIDALGO GUZMÁN MINING CORPORATION, S. R. L.</t>
  </si>
  <si>
    <t>S9-238</t>
  </si>
  <si>
    <t>LA GUINEA</t>
  </si>
  <si>
    <t>Elías Piña y San Juan.</t>
  </si>
  <si>
    <t>Pedro Santana y San Juan de la Maguana.</t>
  </si>
  <si>
    <t>LA JABILLA</t>
  </si>
  <si>
    <t>Cotuí y Cevicos.</t>
  </si>
  <si>
    <t>S9-248</t>
  </si>
  <si>
    <t>LA PELADA</t>
  </si>
  <si>
    <t>LA RABONA</t>
  </si>
  <si>
    <t>Jarabacoa.</t>
  </si>
  <si>
    <t>S9-194</t>
  </si>
  <si>
    <t>LOMA LA DEMAJAGUA</t>
  </si>
  <si>
    <t>Ocoa.</t>
  </si>
  <si>
    <t>Sabana Larga y Rancho Arriba.</t>
  </si>
  <si>
    <t>Dajabón y Santiago Rodríguez.</t>
  </si>
  <si>
    <t>Dajabón y Elías Piña.</t>
  </si>
  <si>
    <t>Restauración, Loma de Cabrera y Río Limpio.</t>
  </si>
  <si>
    <t>UNIGOLD RESOURCES, INC.</t>
  </si>
  <si>
    <t>U1-155</t>
  </si>
  <si>
    <t>ORO GRANDE</t>
  </si>
  <si>
    <t>San Cristóbal y Cambita Garabitos.</t>
  </si>
  <si>
    <t>R Y N MINERÍA, S. R. L.</t>
  </si>
  <si>
    <t>PIEDRA DURA</t>
  </si>
  <si>
    <t>S9-184</t>
  </si>
  <si>
    <t>QUIQUI</t>
  </si>
  <si>
    <t>Padre las Casas y Bohechío.</t>
  </si>
  <si>
    <t>RECODO</t>
  </si>
  <si>
    <t>SABANA NOVILLERO</t>
  </si>
  <si>
    <t>Dajabón, San Ignacio de Sabaneta.</t>
  </si>
  <si>
    <t>JOSÉ IGNACIO ACERO RUIZ</t>
  </si>
  <si>
    <t>U1-131</t>
  </si>
  <si>
    <t>TIREO ORIENTAL</t>
  </si>
  <si>
    <t>Padre las Casas.</t>
  </si>
  <si>
    <t>Oro, Plata, Cobre, Zinc, Plomo y Manganeso.</t>
  </si>
  <si>
    <t>JOSÉ IGNACIO ACERO RUIZ.</t>
  </si>
  <si>
    <t>TOCON DE PINO</t>
  </si>
  <si>
    <t>San Jua de la Maguana, Juan de Herrera.</t>
  </si>
  <si>
    <t>E: NO METALICO EXPLORACION EN TRAMITE</t>
  </si>
  <si>
    <t>codigo</t>
  </si>
  <si>
    <t>ALEJANDRO BASS</t>
  </si>
  <si>
    <t>San Pedro de Macorís y Consuelo.</t>
  </si>
  <si>
    <t>U1-114</t>
  </si>
  <si>
    <t>ALEXANDRA</t>
  </si>
  <si>
    <t>INVERSIONES ROTILLA S. A</t>
  </si>
  <si>
    <t>AMANDA</t>
  </si>
  <si>
    <t>ARIDOS I</t>
  </si>
  <si>
    <t>Nizao.</t>
  </si>
  <si>
    <t>Roca Caliza.</t>
  </si>
  <si>
    <t>MARCELINA PÉREZ VALLEJO.</t>
  </si>
  <si>
    <t>ARROYO LOS BAZANES</t>
  </si>
  <si>
    <t>San Pedro de Macorís y El Seibo.</t>
  </si>
  <si>
    <t>Ramón Santana, Consuelo y El Seibo.</t>
  </si>
  <si>
    <t>Roca Caliza, Carbonato de Calcio y Carbonato de Magnesio.</t>
  </si>
  <si>
    <t>ATILANO DEL SOCO</t>
  </si>
  <si>
    <t>BATEY AVIACIÓN</t>
  </si>
  <si>
    <t>Consuelo y San Pedro de Macorís.</t>
  </si>
  <si>
    <t>BATEY DEL SOCO</t>
  </si>
  <si>
    <t xml:space="preserve">San Pedro de Macorís. </t>
  </si>
  <si>
    <t>U1-167</t>
  </si>
  <si>
    <t>BATEY LA FE</t>
  </si>
  <si>
    <t>Guayacanes y Quisqueya.</t>
  </si>
  <si>
    <t>U1-168</t>
  </si>
  <si>
    <t>BATEY LA SIRIA</t>
  </si>
  <si>
    <t>San Pedro de Macoris.</t>
  </si>
  <si>
    <t>Los Llanos y Quisqueya.</t>
  </si>
  <si>
    <t>Roca Caliza, Carbonato de Calcio, Carbonato de Magnesio y Sílice.</t>
  </si>
  <si>
    <t>BATEY PLATANITO</t>
  </si>
  <si>
    <t>PITER MORA GARCÍA.</t>
  </si>
  <si>
    <t>CACHIPERO</t>
  </si>
  <si>
    <t xml:space="preserve">San Pedro De Macorís </t>
  </si>
  <si>
    <t>San Pedro de Macorís y Guayacanes.</t>
  </si>
  <si>
    <t>Caliza y Sílice.</t>
  </si>
  <si>
    <t>CAÑADA NEGRO</t>
  </si>
  <si>
    <t>San Pedro De Macorís y El Seibo.</t>
  </si>
  <si>
    <t>Consuelo y El Seibo.</t>
  </si>
  <si>
    <t>Rocas Calizas, Carbonato De Calcio y Carbonato de Magnesio y Sílice.</t>
  </si>
  <si>
    <t>S9-168</t>
  </si>
  <si>
    <t>CAPURO</t>
  </si>
  <si>
    <t>Jimaní.</t>
  </si>
  <si>
    <t>Carbonato de Calcio.</t>
  </si>
  <si>
    <t>Dajabón y Monte Cristi.</t>
  </si>
  <si>
    <t>Dajabón y Pepillo Salcedo.</t>
  </si>
  <si>
    <t>Rocas Calizas, Arcillas, Gravas y Arenas Cillíceas.</t>
  </si>
  <si>
    <t>CEMENTOS CIBAO, S. A.</t>
  </si>
  <si>
    <t>CEMENTOS CIBAO IV</t>
  </si>
  <si>
    <t>Santiago y Valverde.</t>
  </si>
  <si>
    <t>Villa Bisonó y Esperanza.</t>
  </si>
  <si>
    <t>Rocas Calizas, Arcillas, Conglomerados y Arenas Cillíceas.</t>
  </si>
  <si>
    <t>COLÓN I</t>
  </si>
  <si>
    <t>San Pedro De Macorís</t>
  </si>
  <si>
    <t>Caliza y Roca Silícea.</t>
  </si>
  <si>
    <t>BEYOND GOLD DOMINICANA, B.G.D.</t>
  </si>
  <si>
    <t>CORREA GRANDE</t>
  </si>
  <si>
    <t>Bahoruco.</t>
  </si>
  <si>
    <t>S8-105</t>
  </si>
  <si>
    <t>DIEGO PAPPATERRA</t>
  </si>
  <si>
    <t>Hato Mator.</t>
  </si>
  <si>
    <t>Conglomerados, Arenisca, Caliza y Basalto.</t>
  </si>
  <si>
    <t xml:space="preserve">JOSE FRANCISCO DE JESUS PAPPATERRA ACOSTA </t>
  </si>
  <si>
    <t>Barahona y La Ciénaga.</t>
  </si>
  <si>
    <t>Caliza, Carbonato de Calcio y Carbonato de Magnesio.</t>
  </si>
  <si>
    <t>DOÑA LINDA</t>
  </si>
  <si>
    <t>Caliza, Carbonato de Calcio, Carbonato de Magnesio y Sílice</t>
  </si>
  <si>
    <t>CRISTOBAL COLON, S. A.</t>
  </si>
  <si>
    <t>DOS HERMANOS</t>
  </si>
  <si>
    <t>U1-125</t>
  </si>
  <si>
    <t>EL CACAO DEL  ARROYO</t>
  </si>
  <si>
    <t>Ramón Santana.</t>
  </si>
  <si>
    <t>Caliza, Carbonato de Calcio, Carbonato de Magnesio y Sílice.</t>
  </si>
  <si>
    <t>EL LIMÓN</t>
  </si>
  <si>
    <t>Boca Chica y San Antonio de Guerra.</t>
  </si>
  <si>
    <t>CONSTRUCTORA BISONÓ C. POR A.</t>
  </si>
  <si>
    <t>EL LLANO DE MANUELA</t>
  </si>
  <si>
    <t>San Pedro De Macorís y Bayaguana.</t>
  </si>
  <si>
    <t>S8-074</t>
  </si>
  <si>
    <t>EL MAMEY</t>
  </si>
  <si>
    <t>Puerto Plata y Valverde Mao.</t>
  </si>
  <si>
    <t>Luperón, Los Hidalgos, Imbert, Guananico y Mao.</t>
  </si>
  <si>
    <t>Caliza y Puzolana.</t>
  </si>
  <si>
    <t>MINERA UNIJIKA S.R.L.</t>
  </si>
  <si>
    <t>U1-169</t>
  </si>
  <si>
    <t>EL MOSQUITO</t>
  </si>
  <si>
    <t>Rocas Volcanicas.</t>
  </si>
  <si>
    <t>CONSORCIO MINERO DOMINICANO, S. R. L.</t>
  </si>
  <si>
    <t>EL ROBLE DE PIEDRA</t>
  </si>
  <si>
    <t xml:space="preserve"> ALBA SÁNCHEZ Y ASOCIADOS S. A.</t>
  </si>
  <si>
    <t>EL TITAN</t>
  </si>
  <si>
    <t>EL TORO BRAVO</t>
  </si>
  <si>
    <t>Rocas Calizas, Carbonato de Calcio, Carbonato de Magnesio y Sílice.</t>
  </si>
  <si>
    <t>GISEL V.</t>
  </si>
  <si>
    <t>Rocas Volcánicas.</t>
  </si>
  <si>
    <t>El Seibo y Hato Mayor.</t>
  </si>
  <si>
    <t>GUARAGUAO</t>
  </si>
  <si>
    <t>Monte Plata y San Pedro De Macorís.</t>
  </si>
  <si>
    <t>Bayaguana, Los Llanos.</t>
  </si>
  <si>
    <t>Calizas y Rocas Silíceas.</t>
  </si>
  <si>
    <t>MARAT, CONSTRUCCIÓN Y SUPERVISIÓN C. POR A.</t>
  </si>
  <si>
    <t>INDMAR</t>
  </si>
  <si>
    <t>JADE</t>
  </si>
  <si>
    <t>Hato Mayor del Rey.</t>
  </si>
  <si>
    <t>Rocas Volcánicas y Rocas Silíceas.</t>
  </si>
  <si>
    <t>CONSORCIO INVERSIONES PANAMERICANAS, S.A.</t>
  </si>
  <si>
    <t>S9-240</t>
  </si>
  <si>
    <t>JUAN GOYA</t>
  </si>
  <si>
    <t>Barahona y Pedernales.</t>
  </si>
  <si>
    <t>Enriquillo y Oviedo.</t>
  </si>
  <si>
    <t>LA COMPAÑIA SUPLIDORA DODESAN S,R,L</t>
  </si>
  <si>
    <t>LA BALSA DE JABILLA</t>
  </si>
  <si>
    <t>S9-133</t>
  </si>
  <si>
    <t>LA BATATAHIA</t>
  </si>
  <si>
    <t>Pedernales y Barahona.</t>
  </si>
  <si>
    <t>Caliza, Carbonato de Calcio, Sílice y Carbonato de Magnesio.</t>
  </si>
  <si>
    <t xml:space="preserve"> PEREZ GARCIA &amp; ASOCIADOS S. R. L.</t>
  </si>
  <si>
    <t>LA CEIBA DE BRONCE</t>
  </si>
  <si>
    <t>Guayacanes, Quisqueya y Los Llanos.</t>
  </si>
  <si>
    <t>U1-043</t>
  </si>
  <si>
    <t>LA CRUZ DEL LIMONAL</t>
  </si>
  <si>
    <t>ALBA SANCHEZ &amp; ASOCIADOS, S.A.</t>
  </si>
  <si>
    <t>U1-142</t>
  </si>
  <si>
    <t>LA FUENTE</t>
  </si>
  <si>
    <t>ROCAS Y MINERALES DOMINICANOS S. R. L.</t>
  </si>
  <si>
    <t>U1-171</t>
  </si>
  <si>
    <t>Monte Plata y Yamasá.</t>
  </si>
  <si>
    <t>AGREGADOS EM, S. R. L.</t>
  </si>
  <si>
    <t>LA HICOTEA DEL VASCO</t>
  </si>
  <si>
    <t>Carbonato de Calcio, Caliza, Carbonato de Magnesio.</t>
  </si>
  <si>
    <t>LA LOMITA DEL DUEY</t>
  </si>
  <si>
    <t>U1-107</t>
  </si>
  <si>
    <t>LA NARANJA</t>
  </si>
  <si>
    <t>Boca Chica.</t>
  </si>
  <si>
    <t>LA PANGOLA</t>
  </si>
  <si>
    <t>Cevicos y Sabana Grande Boyá.</t>
  </si>
  <si>
    <t>LA POZA DEL PUEBLECITO</t>
  </si>
  <si>
    <t>San Pedro de Macorís, el Seibo y Hato Mayor.</t>
  </si>
  <si>
    <t>Consuelo, El Seibo y Hato Mayor.</t>
  </si>
  <si>
    <t>LA ROCALLOSA</t>
  </si>
  <si>
    <t>GLOBALIDAD &amp; ALTO RENDIMIENTO, S. R. L.</t>
  </si>
  <si>
    <t>LA SONIA</t>
  </si>
  <si>
    <t>RAFAEL ATN. ALVARES.</t>
  </si>
  <si>
    <t>S9-028</t>
  </si>
  <si>
    <t>LA TORONJA</t>
  </si>
  <si>
    <t>Cabral, Las Salinas y Polo.</t>
  </si>
  <si>
    <t>Yeso.</t>
  </si>
  <si>
    <t>LAS ALBAHACAS</t>
  </si>
  <si>
    <t>Rocas Caliza, Carbonato de Calcio y Carbonato de Magnesio.</t>
  </si>
  <si>
    <t xml:space="preserve">ALBA SANCHEZ &amp; ASOCIADOS, S.A.S, </t>
  </si>
  <si>
    <t>LAS AMERICAS</t>
  </si>
  <si>
    <t>Caliza coralina.</t>
  </si>
  <si>
    <t>STAR BUS, S.A.</t>
  </si>
  <si>
    <t>LAS CABUYAS DE JUAN DOLIO</t>
  </si>
  <si>
    <t>LAS CALLAS DE ARROYO BLANCO</t>
  </si>
  <si>
    <t>Rocas Caliza, Carbonato de Calcio, Carbonato de Magnesio y Sílice.</t>
  </si>
  <si>
    <t>LAS LOMAS</t>
  </si>
  <si>
    <t>Azua y Estebania.</t>
  </si>
  <si>
    <t>CEMENTOS SANTO DOMINGO, S. A.</t>
  </si>
  <si>
    <t>LAS SARDINAS</t>
  </si>
  <si>
    <t>MINERALES NACIONALES S. R. L.</t>
  </si>
  <si>
    <t>LAS TRES VISIONES</t>
  </si>
  <si>
    <t>Salvaleón de Higuey.</t>
  </si>
  <si>
    <t>Carbonato de Calcio y Carbonato de Magnesio.</t>
  </si>
  <si>
    <t>ALBA SANCHEZ &amp; ASOCIADOS, S. A.</t>
  </si>
  <si>
    <t>LAS YAYAS DE DOMINICA</t>
  </si>
  <si>
    <t>Carbonato de Calcio, Carbonato de Magnesio y Caliza.</t>
  </si>
  <si>
    <t>LOMA LOS VIDAL</t>
  </si>
  <si>
    <t>LOS FUNDOS</t>
  </si>
  <si>
    <t>LOS MADRIGALES DEL BUEY</t>
  </si>
  <si>
    <t>Rocas Caliza, Carbonato de Calcio, Carbonato de Magnesio y Sílice</t>
  </si>
  <si>
    <t>U1-166</t>
  </si>
  <si>
    <t>LOS MONTES DEL HIGUAMO</t>
  </si>
  <si>
    <t>Quisqueya.</t>
  </si>
  <si>
    <t>LOS PARAGUITAS</t>
  </si>
  <si>
    <t>U1-163</t>
  </si>
  <si>
    <t>Samaná.</t>
  </si>
  <si>
    <t>Las Terrenas y Sánchez.</t>
  </si>
  <si>
    <t>LOS SOLARES</t>
  </si>
  <si>
    <t>Roca Caliza y Rocas Silíceas</t>
  </si>
  <si>
    <t>COMPAÑÍA ANÓNIMA DE INVERSIONES INMOBILIARIAS, C X A.</t>
  </si>
  <si>
    <t>LOS YAGRUMOS ARRIBA</t>
  </si>
  <si>
    <t>MARGARITA ROSA</t>
  </si>
  <si>
    <t>U1-123</t>
  </si>
  <si>
    <t>MATÚA</t>
  </si>
  <si>
    <t>Santo Domingo y Monte Plata.</t>
  </si>
  <si>
    <t>Santo Domingo, Pedro Brand y Yamasá.</t>
  </si>
  <si>
    <t>INDUSTRIA DE AGREGADOS BASÁLTICA, S.R.L.</t>
  </si>
  <si>
    <t>S7-083</t>
  </si>
  <si>
    <t>MINGO</t>
  </si>
  <si>
    <t>S7-043</t>
  </si>
  <si>
    <t>MONTERÍA</t>
  </si>
  <si>
    <t>L' APPRODO,  S. A.</t>
  </si>
  <si>
    <t>MONTONES DE COPEYITO</t>
  </si>
  <si>
    <t>OJO DE AGUA</t>
  </si>
  <si>
    <t>KATTY BETTY SANTANA OZUNA</t>
  </si>
  <si>
    <t>PALMA CONGA</t>
  </si>
  <si>
    <t>Hato Mayor y San Pedro De Macorís.</t>
  </si>
  <si>
    <t>U1-170</t>
  </si>
  <si>
    <t>PAPAGAYO</t>
  </si>
  <si>
    <t>CONSORCIO MINERO DOMINICANAO, S.R.L.</t>
  </si>
  <si>
    <t>ROBERTO LEONEL TAVERAS SALCEDO.</t>
  </si>
  <si>
    <t>PASO DEL MEDIO</t>
  </si>
  <si>
    <t>Caliza, Carbonato de Calcio.</t>
  </si>
  <si>
    <t>U1-064</t>
  </si>
  <si>
    <t>PEPILLO CAMPIÑA</t>
  </si>
  <si>
    <t>PUNTA CATALINA</t>
  </si>
  <si>
    <t>CORPORACIÓN DOMINICANA DE EMPRESAS ELÉCTRICAS ESTATALES (CDEEE).</t>
  </si>
  <si>
    <t>PUNTA PESCADORA</t>
  </si>
  <si>
    <t>Guayacanes y San Pedro de Macorís.</t>
  </si>
  <si>
    <t>RENACER</t>
  </si>
  <si>
    <t>Puerto Plata.</t>
  </si>
  <si>
    <t>Puerto Plata y Luperón.</t>
  </si>
  <si>
    <t>Arenas Silíceas.</t>
  </si>
  <si>
    <t>PRESIDENT TOURS, S.R.L.</t>
  </si>
  <si>
    <t>U1-108</t>
  </si>
  <si>
    <t>RESOLI</t>
  </si>
  <si>
    <t>San Cristóbal, Yaguate y Cambita Garabitos.</t>
  </si>
  <si>
    <t>Calizas, Conglomerados y Rocas Volcánicas</t>
  </si>
  <si>
    <t xml:space="preserve">DIPRÉ GOLD COMPANY, S. R. L. </t>
  </si>
  <si>
    <t>SABANA LARGA</t>
  </si>
  <si>
    <t>San José de Ocoa.</t>
  </si>
  <si>
    <t>S9-054</t>
  </si>
  <si>
    <t>SAN MARCOS</t>
  </si>
  <si>
    <t>El Llano y Hato Mayor.</t>
  </si>
  <si>
    <t>Arcilla y Caliza.</t>
  </si>
  <si>
    <t>SANTA ELENA</t>
  </si>
  <si>
    <t>Rocas Caliza y Carbonato de Calcio.</t>
  </si>
  <si>
    <t>SERVICIOS INTEGRALES URBANÍSTICOS (SIU) S. R. L.</t>
  </si>
  <si>
    <t>SANTO ANGEL</t>
  </si>
  <si>
    <t>San Pedro de Macorís, Consuelo y Ramón Santana.</t>
  </si>
  <si>
    <t>SUBELY</t>
  </si>
  <si>
    <t>U1-098</t>
  </si>
  <si>
    <t>TIA FILIN</t>
  </si>
  <si>
    <t>Salvaleón de Higüey y San Rafael del Yuma</t>
  </si>
  <si>
    <t>PEREZ GARCIA &amp; ASOCIADOS, SRL.</t>
  </si>
  <si>
    <t>U1-097</t>
  </si>
  <si>
    <t>TIA INES</t>
  </si>
  <si>
    <t>Salvaleón de Higüey y San Rafael del Yuma.</t>
  </si>
  <si>
    <t>VALLE LOS LERENES</t>
  </si>
  <si>
    <t>S8-060</t>
  </si>
  <si>
    <t>YLEANA ALTAGRACIA</t>
  </si>
  <si>
    <t>San Cristóbal y Monseñor Nouel.</t>
  </si>
  <si>
    <t>Villa Altagracia, Piedra Blanca.</t>
  </si>
  <si>
    <t>YUNES</t>
  </si>
  <si>
    <t>EMPRESA NICOLAS YUNES E HIJOS S. R. L.</t>
  </si>
  <si>
    <t>ZORRA BUENA</t>
  </si>
  <si>
    <t>Solicitudes de Concesiones de Explotación en trámite</t>
  </si>
  <si>
    <t>G: NO METALICO EXPLOTACION EN TRAMITE</t>
  </si>
  <si>
    <t>U1-101</t>
  </si>
  <si>
    <t>AMPLIACION LOS CABRITOS</t>
  </si>
  <si>
    <t>Baní y Nizao</t>
  </si>
  <si>
    <t>Arcillas y Minerales Asociados</t>
  </si>
  <si>
    <t>S9-064</t>
  </si>
  <si>
    <t>ARROYO GRANDE</t>
  </si>
  <si>
    <t>Silice y Limolitas y Arcillolita.</t>
  </si>
  <si>
    <t>CEMENTOS ANDINO DOMINICANOS, S. A.</t>
  </si>
  <si>
    <t>S8-224</t>
  </si>
  <si>
    <t>EMILIA ALTAGRACIA</t>
  </si>
  <si>
    <t>Maimón y Piedra Blanca</t>
  </si>
  <si>
    <t xml:space="preserve">Arenas Sílicea, Arcillas, Tobas volcánicas y Rocas Ornamentales </t>
  </si>
  <si>
    <t>S9-022</t>
  </si>
  <si>
    <t>GUZMANCITO</t>
  </si>
  <si>
    <t>Caliza y Arenas Silíceas</t>
  </si>
  <si>
    <t>PRESIDENT TOURS, S. A.</t>
  </si>
  <si>
    <t>S8-058</t>
  </si>
  <si>
    <t>HONDURAS</t>
  </si>
  <si>
    <t>U1-152</t>
  </si>
  <si>
    <t>JOVELLÉN</t>
  </si>
  <si>
    <t>Neiba, Galván y Tamayo.</t>
  </si>
  <si>
    <t>Rocas Calizas y Yeso.</t>
  </si>
  <si>
    <t>DIPRECALT C. x A.</t>
  </si>
  <si>
    <t>S7-004</t>
  </si>
  <si>
    <t>LA FRONTERA</t>
  </si>
  <si>
    <t>S9-035</t>
  </si>
  <si>
    <t>LA INOCENCIA</t>
  </si>
  <si>
    <t>Caliza, Material Calcareo</t>
  </si>
  <si>
    <t>U1-073</t>
  </si>
  <si>
    <t>LA MADERA</t>
  </si>
  <si>
    <t>La Descubierta, Postrer Río y Los Ríos</t>
  </si>
  <si>
    <t>Calizas, carbonato, calcio y Silice</t>
  </si>
  <si>
    <t>MINERA GUAYABAL, C. POR A.</t>
  </si>
  <si>
    <t>S8-056</t>
  </si>
  <si>
    <t>LA OSÚA</t>
  </si>
  <si>
    <t>Sabana Grande de Boyá y Bayaguana</t>
  </si>
  <si>
    <t>S8-150</t>
  </si>
  <si>
    <t>LA VEREDA</t>
  </si>
  <si>
    <t>Rocas Caliza, Alcillas y Sílice</t>
  </si>
  <si>
    <t>EDUARDO ARBAJE SONEH</t>
  </si>
  <si>
    <t>S8-144</t>
  </si>
  <si>
    <t>LAS TERRENAS</t>
  </si>
  <si>
    <t>Sánchez y Las Terrenas</t>
  </si>
  <si>
    <t>Rocas Caliza, Mármol, Esquistos</t>
  </si>
  <si>
    <t>JOSÉ ANTONIO MERA JIMÉNEZ</t>
  </si>
  <si>
    <t>S8-043</t>
  </si>
  <si>
    <t>MARCEA</t>
  </si>
  <si>
    <t>Ciénaga y Barahona</t>
  </si>
  <si>
    <t>S9-161</t>
  </si>
  <si>
    <t>PEPILLO SALCEDO</t>
  </si>
  <si>
    <t>Pepillo Salcedo</t>
  </si>
  <si>
    <t>silice y Arena Titanífera.</t>
  </si>
  <si>
    <t>ELIESER LISBOA MEDINA   DB Group</t>
  </si>
  <si>
    <t>S9-195</t>
  </si>
  <si>
    <t>PERALVILLO</t>
  </si>
  <si>
    <t>San Cristóbal y Villa Altagracia.</t>
  </si>
  <si>
    <t>Basalto, MetaBasalto y Intrusivos.</t>
  </si>
  <si>
    <t>INDUST DE AGREGADOS PERALVILLO LOS MONTONES, S.R.L</t>
  </si>
  <si>
    <t>S9-056</t>
  </si>
  <si>
    <t>SERRALLES</t>
  </si>
  <si>
    <t>Yamasá y peralvillo.</t>
  </si>
  <si>
    <t>Caliza y Marmol.</t>
  </si>
  <si>
    <t>JOSÉ DEL CARMEN TOLEDO ARAUJO</t>
  </si>
  <si>
    <t>S7-316</t>
  </si>
  <si>
    <t>VICTORIA</t>
  </si>
  <si>
    <t>Salvaleón de Higuey</t>
  </si>
  <si>
    <t>: METALICO EXPLOTACION EN TRAMITE</t>
  </si>
  <si>
    <t>U1-102</t>
  </si>
  <si>
    <t>ROMERO</t>
  </si>
  <si>
    <t>San Juan de la Maguana</t>
  </si>
  <si>
    <t>Oro, Plata, Cobre, Plomo y Zinc</t>
  </si>
  <si>
    <t>LOS SOSA</t>
  </si>
  <si>
    <t>Oro, Plata, Cobre, Zinc, Plomo y molibdeno.</t>
  </si>
  <si>
    <t>CORPORACION MINERA DOMINICANA, S. A. S. (CORMIDOM)</t>
  </si>
  <si>
    <t>EL RANCHITO</t>
  </si>
  <si>
    <t>Yamasá.</t>
  </si>
  <si>
    <t>OZAMA</t>
  </si>
  <si>
    <t>VÍCTOR ANTONIO NÚÑEZ MARTÍNEZ</t>
  </si>
  <si>
    <t>Caliza y Arena Silícea.</t>
  </si>
  <si>
    <t>STERLING</t>
  </si>
  <si>
    <t>U1-180</t>
  </si>
  <si>
    <t>La Altagracia y El seibo.</t>
  </si>
  <si>
    <t>Higüey y El Seibo.</t>
  </si>
  <si>
    <t>Rocas Volcánicas y Calizas.</t>
  </si>
  <si>
    <t>DOS ROSAS</t>
  </si>
  <si>
    <t>Zambrana.</t>
  </si>
  <si>
    <t>Oro, Plata, Cobre, Zinc y Níquel.</t>
  </si>
  <si>
    <t>MICHAEL DAVID O'KELLY.</t>
  </si>
  <si>
    <t>U1-179</t>
  </si>
  <si>
    <t>U1-178</t>
  </si>
  <si>
    <t>FALERIA COMERCIAL, S.R.L.</t>
  </si>
  <si>
    <t>MARED</t>
  </si>
  <si>
    <t>YOVANY</t>
  </si>
  <si>
    <t>SELIDE</t>
  </si>
  <si>
    <t>JOSÉ</t>
  </si>
  <si>
    <t>FELIPE</t>
  </si>
  <si>
    <t>AMBIORIX</t>
  </si>
  <si>
    <t>EL CHINO</t>
  </si>
  <si>
    <t>Santiago.</t>
  </si>
  <si>
    <t>Ámbar</t>
  </si>
  <si>
    <t>AMBIORIX ANTONIO MENCÍA RODRÍGUEZ</t>
  </si>
  <si>
    <t>STARLIN GARCÍA VÁSQUEZ</t>
  </si>
  <si>
    <t>JUAN DE JESÚS ALVAREZ RODRÍGUEZ</t>
  </si>
  <si>
    <t>BERNARDO ANTONIO ÁLVAREZ RODRÍGUEZ</t>
  </si>
  <si>
    <t>FAUSTO PEÑA RODRÍGUEZ</t>
  </si>
  <si>
    <t>Altamira.</t>
  </si>
  <si>
    <t>U1-182</t>
  </si>
  <si>
    <t>U1-184</t>
  </si>
  <si>
    <t>U1-185</t>
  </si>
  <si>
    <t>U1-183</t>
  </si>
  <si>
    <t>Tamboril.</t>
  </si>
  <si>
    <t>ISMENIA BERENISSE RODRÍGUEZ.</t>
  </si>
  <si>
    <t>FRANCISCO ALBERTO VERAS LÓPEZ</t>
  </si>
  <si>
    <t>LEONARDO</t>
  </si>
  <si>
    <t>MARLEN</t>
  </si>
  <si>
    <t>YORDALY</t>
  </si>
  <si>
    <t>U1-190</t>
  </si>
  <si>
    <t>LEONARDO ANT. COLLADO MARTÍNEZ.</t>
  </si>
  <si>
    <t>U1-191</t>
  </si>
  <si>
    <t>Santiago y Tamboril.</t>
  </si>
  <si>
    <t>FRANCISCO ALBERTO VERAS LOPEZ.</t>
  </si>
  <si>
    <t>U1-192</t>
  </si>
  <si>
    <t>PEDRO GARCÍA.</t>
  </si>
  <si>
    <t>U1-188</t>
  </si>
  <si>
    <t>RAMÓN FABIÁN ÁVAREZ.</t>
  </si>
  <si>
    <t>U1-189</t>
  </si>
  <si>
    <t>DANILO DE JESÚS HILARIO DURÁN.</t>
  </si>
  <si>
    <t>Caliza, Silice y Mármol.</t>
  </si>
  <si>
    <t>SAINT ELIZABETH</t>
  </si>
  <si>
    <t>Padres Las Casas, Tamayo y San Juan</t>
  </si>
  <si>
    <t>Travertino</t>
  </si>
  <si>
    <t>Azua, San Juan de la Maguana y Bahoruco</t>
  </si>
  <si>
    <t>ADRIAN</t>
  </si>
  <si>
    <t>RAFAEL ADAM DÍAZ</t>
  </si>
  <si>
    <t>CAMU</t>
  </si>
  <si>
    <t>JOEL</t>
  </si>
  <si>
    <t>JUAN JOEL HILARIO GÓMEZ</t>
  </si>
  <si>
    <t>S9-259</t>
  </si>
  <si>
    <t>MASSIEL</t>
  </si>
  <si>
    <t>MASSIEL ANTONIA PARRA BRITO</t>
  </si>
  <si>
    <t>EL JAMITO</t>
  </si>
  <si>
    <t>GUANY</t>
  </si>
  <si>
    <t>FECHA DE OTORGAMIENTO</t>
  </si>
  <si>
    <t>FECHA FIN DE VIGENCIA</t>
  </si>
  <si>
    <t>U1-197</t>
  </si>
  <si>
    <t>HORMIGONES DEL ATLANTICO, SRL</t>
  </si>
  <si>
    <t>San Cristóbal, Bajos de Haina y San Gregorio de Nigua.</t>
  </si>
  <si>
    <t>AZUÍ</t>
  </si>
  <si>
    <t>U1-198</t>
  </si>
  <si>
    <t>JOAQUÍN AYBAR HIDALGO</t>
  </si>
  <si>
    <t>EL SIRIO TUERTO</t>
  </si>
  <si>
    <t>S9-251</t>
  </si>
  <si>
    <t>Caliza, Carbonato de Calcio y Sílice.</t>
  </si>
  <si>
    <t>SABEDRIZ ALEJANDRO PEREZ</t>
  </si>
  <si>
    <t>CONSORCIO REMIX, S. A.</t>
  </si>
  <si>
    <t>ANAMÁ</t>
  </si>
  <si>
    <t>CACIQUE I</t>
  </si>
  <si>
    <t>CERRO BOHIO</t>
  </si>
  <si>
    <t>GAVILÁN</t>
  </si>
  <si>
    <t>MINERÍA Y CONSTRUCCIONES DOMINICANA, S.A.</t>
  </si>
  <si>
    <t>U1-207</t>
  </si>
  <si>
    <t>U1-202</t>
  </si>
  <si>
    <t>AGREGADOS E.M. S.R.L.</t>
  </si>
  <si>
    <t>U1-205</t>
  </si>
  <si>
    <t>FANEYTE Y GENAO, S.R.L.</t>
  </si>
  <si>
    <t>U1-204</t>
  </si>
  <si>
    <t>U1-203</t>
  </si>
  <si>
    <t>Rocas Volcánicas y Basalto.</t>
  </si>
  <si>
    <t>DENUNCIAS</t>
  </si>
  <si>
    <t>GENARE</t>
  </si>
  <si>
    <t>MELÉNDEZ</t>
  </si>
  <si>
    <t>Yamasá y Peralvillo.</t>
  </si>
  <si>
    <t>Basalto y Rocas Volcánicas.</t>
  </si>
  <si>
    <t>NEITA FASE II (DESPLAZADO 4.000 METROS AL ESTE)</t>
  </si>
  <si>
    <t>EL MULO</t>
  </si>
  <si>
    <t>CAMBELEN</t>
  </si>
  <si>
    <t>ANTONIO DEJESÚS JORGE MESSINA</t>
  </si>
  <si>
    <t>Santo Domingo Norte, Pedro Brand y Yamasá.</t>
  </si>
  <si>
    <t>Oro, Plata, Cobre, Zinc, Hierro y Níquel.</t>
  </si>
  <si>
    <t>LOS URABOS</t>
  </si>
  <si>
    <t>U1-216</t>
  </si>
  <si>
    <t>GOLDEN STONE CORPORATION, S.R.L.</t>
  </si>
  <si>
    <t>LOS GUINEOS</t>
  </si>
  <si>
    <t>ULADISLAO RODRÍGUEZ PEREYRA</t>
  </si>
  <si>
    <t>Hondo Valle</t>
  </si>
  <si>
    <t>EL CACHÓN</t>
  </si>
  <si>
    <t>LORENZO</t>
  </si>
  <si>
    <t>DON PEDRO</t>
  </si>
  <si>
    <t>U1-214</t>
  </si>
  <si>
    <t>PEDRO ANTONIO HERNANDEZ ACEVEDO</t>
  </si>
  <si>
    <t>EL CAMARON</t>
  </si>
  <si>
    <t>HELEN</t>
  </si>
  <si>
    <t>LA AZUANA</t>
  </si>
  <si>
    <t>Caliza, Sílice y Arcilla.</t>
  </si>
  <si>
    <t>BLOQUES Y AGREGADOS GONZÁLEZ S.R.L.</t>
  </si>
  <si>
    <t>VENUS</t>
  </si>
  <si>
    <t>U1-224</t>
  </si>
  <si>
    <t>PRECIPITATE DOMINICANA, SRL</t>
  </si>
  <si>
    <t>U1-215</t>
  </si>
  <si>
    <t>U1-220</t>
  </si>
  <si>
    <t>U1-219</t>
  </si>
  <si>
    <t>CATAMARÁN</t>
  </si>
  <si>
    <t>CEMENTOS CIBAO  V</t>
  </si>
  <si>
    <t>U1-218</t>
  </si>
  <si>
    <t>U1-200</t>
  </si>
  <si>
    <t>U1-213</t>
  </si>
  <si>
    <t>U1-212</t>
  </si>
  <si>
    <t>ORESTES HUMBERTO TRIFILIO IBARRA</t>
  </si>
  <si>
    <t>San Rafael del Yuma.</t>
  </si>
  <si>
    <t xml:space="preserve">RENZA </t>
  </si>
  <si>
    <t>ITEM</t>
  </si>
  <si>
    <t>LIBRO-FOLIO</t>
  </si>
  <si>
    <t>SUPERFICIE (HAS)</t>
  </si>
  <si>
    <t>GRUPO</t>
  </si>
  <si>
    <t>TITULAR</t>
  </si>
  <si>
    <t>FECHA SOLICITUD</t>
  </si>
  <si>
    <t>FECHA FIN VIGENCIA</t>
  </si>
  <si>
    <t>JOHNNY ALBERTO NOBOA ROSARIO</t>
  </si>
  <si>
    <t>NOMBRES DEL DERECHO</t>
  </si>
  <si>
    <t>U1-226</t>
  </si>
  <si>
    <t>Oro, Plata,  Cobre, Zinc,  Hierro y Níquel.</t>
  </si>
  <si>
    <t>TAIPEN RESOURCES  D.R. S.R.L.</t>
  </si>
  <si>
    <t>CUANCITA</t>
  </si>
  <si>
    <t>NOBOA</t>
  </si>
  <si>
    <t>Pedernales.</t>
  </si>
  <si>
    <t>Dajabon y Monte Cristi</t>
  </si>
  <si>
    <t>Independencia y Bahoruco</t>
  </si>
  <si>
    <t>Santa Bárbara de Samaná</t>
  </si>
  <si>
    <t>Monte Cristi.</t>
  </si>
  <si>
    <t>San Cristóbal y Santo Domingo</t>
  </si>
  <si>
    <t>DOÑA MARTHA</t>
  </si>
  <si>
    <t>PORTEZUELO</t>
  </si>
  <si>
    <t>RAMÓN PEÑA GARCÍA</t>
  </si>
  <si>
    <t>U1-228</t>
  </si>
  <si>
    <t>Basalto</t>
  </si>
  <si>
    <t>EL MONTICO</t>
  </si>
  <si>
    <t>Monte Plata, Monseñor Nouel y Sánchez Ramírez.</t>
  </si>
  <si>
    <t>Yamasá, Mimón y Cotuí.</t>
  </si>
  <si>
    <t>Cobre, Zinc, Plomo y Oro,</t>
  </si>
  <si>
    <t>BAHÍA VERDE</t>
  </si>
  <si>
    <t>ANGEL RAFAEL AQUINO TAVERAS.</t>
  </si>
  <si>
    <t>U1-232</t>
  </si>
  <si>
    <t>RABIENSA</t>
  </si>
  <si>
    <t>U1-231</t>
  </si>
  <si>
    <t>RABIENSA, S. A.</t>
  </si>
  <si>
    <t>Villa Hermosa.</t>
  </si>
  <si>
    <t>CORPORACION MINERA SAN JUAN, SRL</t>
  </si>
  <si>
    <t>JUPITER</t>
  </si>
  <si>
    <t>BULLA</t>
  </si>
  <si>
    <t>JUAN DE HERRERA FASE II</t>
  </si>
  <si>
    <t>LOMA LOS LIMONES</t>
  </si>
  <si>
    <t>U1-236</t>
  </si>
  <si>
    <t>ROBERT FRANCIS GONZÁLEZ ABREU</t>
  </si>
  <si>
    <t>Santiago y Santiago Rodríguez.</t>
  </si>
  <si>
    <t>San José de las Matas y Monción.</t>
  </si>
  <si>
    <t>U1-234</t>
  </si>
  <si>
    <t>U1-239</t>
  </si>
  <si>
    <t>San Juan de La Maguana, Padre las Casas, Bohechío y Juan de Hererra.</t>
  </si>
  <si>
    <t>ADRIANA</t>
  </si>
  <si>
    <t>PICO VERDE</t>
  </si>
  <si>
    <t>Caliza, Arcilla y Rocas Volcánicas.</t>
  </si>
  <si>
    <t>YONATAN</t>
  </si>
  <si>
    <t>U1-235</t>
  </si>
  <si>
    <t>YONATAN MICHEL DURAN MARÍA</t>
  </si>
  <si>
    <t>EL PALO</t>
  </si>
  <si>
    <t>Oro y Arena Titanifera.</t>
  </si>
  <si>
    <t>SITUACIÓN</t>
  </si>
  <si>
    <t>DON ANTONIO</t>
  </si>
  <si>
    <t>LAS CABIRMAS</t>
  </si>
  <si>
    <t>YABACAO</t>
  </si>
  <si>
    <t>EL PEÑÓN DE LOS REYES</t>
  </si>
  <si>
    <t>EL TABLÓN</t>
  </si>
  <si>
    <t>LA TREPADA</t>
  </si>
  <si>
    <t>YOCAM</t>
  </si>
  <si>
    <t xml:space="preserve">PARQUE MINERO DON LEONEL TAVERAS  </t>
  </si>
  <si>
    <t>Cotui,  Maimon y Yamasá.</t>
  </si>
  <si>
    <t>Monte Plata, Sanchez Ramirez y Monte Plata.</t>
  </si>
  <si>
    <t>U1-241</t>
  </si>
  <si>
    <t>CALIZA</t>
  </si>
  <si>
    <t>TOPCOM 3D S.R.L.</t>
  </si>
  <si>
    <t>EQUIPOS, SERVICIOS Y CONST. MARCANO.</t>
  </si>
  <si>
    <t>BASALTO</t>
  </si>
  <si>
    <t>Monte Plata y Hato Mayor.</t>
  </si>
  <si>
    <t>Bayaguana y Hato Mayor.</t>
  </si>
  <si>
    <t>San Pedro de Macorís y Hato Mayor.</t>
  </si>
  <si>
    <t>Espaillat.</t>
  </si>
  <si>
    <t>Moca.</t>
  </si>
  <si>
    <t>Caliza, Conglomerados.</t>
  </si>
  <si>
    <t>YOVANNY ALBERTO CAMPOS NIETO.</t>
  </si>
  <si>
    <t>ÁVILA</t>
  </si>
  <si>
    <t>TIERRAS RARAS</t>
  </si>
  <si>
    <t>CEMENTOS CIBAO III</t>
  </si>
  <si>
    <t>MINERALES INDUSTRIALES, S.R.L.</t>
  </si>
  <si>
    <t>CONSORCIO  INVERSIONES PANAMERICANAS, S.R.L</t>
  </si>
  <si>
    <t>RECIO ESPINOSA &amp; VÁSQUEZ LORA, ING. Y CONSTR. AVANZADAS</t>
  </si>
  <si>
    <t>FRIAMARCONST, S. R.L.</t>
  </si>
  <si>
    <t>PORLAMAR S.A.</t>
  </si>
  <si>
    <t>BARSEQUILLO INDUSTRIAL,  S. A.</t>
  </si>
  <si>
    <t>OPERADORA MINERA DEL ATLÁNTICO, S. A.</t>
  </si>
  <si>
    <t>CONSORCIO MINERO DOMINICANO, S.R.L.</t>
  </si>
  <si>
    <t>U1-194</t>
  </si>
  <si>
    <t>U1-186</t>
  </si>
  <si>
    <t>UI-196</t>
  </si>
  <si>
    <t>U1-201</t>
  </si>
  <si>
    <t>U1-195</t>
  </si>
  <si>
    <t>U1-187</t>
  </si>
  <si>
    <t>KIMBERLY</t>
  </si>
  <si>
    <t>OPERADORA MINERA DEL ATLÁNTICO, S.A.</t>
  </si>
  <si>
    <t>U1-208</t>
  </si>
  <si>
    <t>U1-193</t>
  </si>
  <si>
    <t>U1-247</t>
  </si>
  <si>
    <t>U1-130</t>
  </si>
  <si>
    <t>U1-225</t>
  </si>
  <si>
    <t>U1-243</t>
  </si>
  <si>
    <t>PEDRO ANTONIO HERNANDEZ.</t>
  </si>
  <si>
    <t>U1-240</t>
  </si>
  <si>
    <t>U1-248</t>
  </si>
  <si>
    <t>U1-233</t>
  </si>
  <si>
    <t>U1-222</t>
  </si>
  <si>
    <t>U1-249</t>
  </si>
  <si>
    <t>FAYNETE Y GENAO S.R.L.</t>
  </si>
  <si>
    <t>U1-244</t>
  </si>
  <si>
    <t>U1-246</t>
  </si>
  <si>
    <t>U1-141</t>
  </si>
  <si>
    <t>U1-158</t>
  </si>
  <si>
    <t>FAYNETE Y GENAO S. R. L.</t>
  </si>
  <si>
    <t>U1-242</t>
  </si>
  <si>
    <t>RINCÓN CHAVÓN</t>
  </si>
  <si>
    <t>GAJO LA GUAMA</t>
  </si>
  <si>
    <t>LA NORTEÑA</t>
  </si>
  <si>
    <t>PAULA</t>
  </si>
  <si>
    <t>Yamasá, Santo Domingo Norte y pedro Brand.</t>
  </si>
  <si>
    <t>Monte Plata y Santo Domingo.</t>
  </si>
  <si>
    <t>MARIA MERCEDES CABRERA.</t>
  </si>
  <si>
    <t>RAFAEL TOBÍAS TÍO BRITO.</t>
  </si>
  <si>
    <t>LA GRANJA</t>
  </si>
  <si>
    <t>IDC CONSTRUCCION S.R.L.</t>
  </si>
  <si>
    <t>U2-004</t>
  </si>
  <si>
    <t>LA TERE</t>
  </si>
  <si>
    <t>U2-009</t>
  </si>
  <si>
    <t>Monte Plata, Hato Mayor y San Pedro de Macorís.</t>
  </si>
  <si>
    <t>Bayaguana, Hato Mayor y Los Llanos.</t>
  </si>
  <si>
    <t>SRA. TERESA COSTA LEUZZI</t>
  </si>
  <si>
    <t>LAS TRES PIEZAS</t>
  </si>
  <si>
    <t>LOS PARALEJOS</t>
  </si>
  <si>
    <t>SAJONAL</t>
  </si>
  <si>
    <t>VULCANA</t>
  </si>
  <si>
    <t>IDC CONSTRUCCION S.RL.</t>
  </si>
  <si>
    <t>MING MINERIA Y AGREGADOS S.R.L.</t>
  </si>
  <si>
    <t>S9-261</t>
  </si>
  <si>
    <t>Santo Domingo Norte y Pedro Brand.</t>
  </si>
  <si>
    <t>S9-266</t>
  </si>
  <si>
    <t>U2-002</t>
  </si>
  <si>
    <t>Conglomerados</t>
  </si>
  <si>
    <t>S9-260</t>
  </si>
  <si>
    <t>S9-263</t>
  </si>
  <si>
    <t>EL PEÑÓN</t>
  </si>
  <si>
    <t>Calizas y Arenascas Calcareas</t>
  </si>
  <si>
    <t>U2-003</t>
  </si>
  <si>
    <t>EL AGUILA</t>
  </si>
  <si>
    <t>LA BALBOA</t>
  </si>
  <si>
    <t>CAPITAN</t>
  </si>
  <si>
    <t>JAQUEZ</t>
  </si>
  <si>
    <t>LAS ABEJAS</t>
  </si>
  <si>
    <t>SARA</t>
  </si>
  <si>
    <t>Sabana de la Mar.</t>
  </si>
  <si>
    <t>U2-012</t>
  </si>
  <si>
    <t>U2-015</t>
  </si>
  <si>
    <t>U2-014</t>
  </si>
  <si>
    <t>U2-007</t>
  </si>
  <si>
    <t>U2-013</t>
  </si>
  <si>
    <t>ANGELITA</t>
  </si>
  <si>
    <t>BIMI</t>
  </si>
  <si>
    <t>CAÑABÓN</t>
  </si>
  <si>
    <t>DELAGI</t>
  </si>
  <si>
    <t>Arcilla Plástica.</t>
  </si>
  <si>
    <t>CONSORCIO MINERO DOMINICANO S.R.L.</t>
  </si>
  <si>
    <t>Lutitas.</t>
  </si>
  <si>
    <t>GIALDE S.R.L.</t>
  </si>
  <si>
    <t>GIALDE, S.R.L.</t>
  </si>
  <si>
    <t>PARQUE COMERCIAL FREIXAS, S.R.L.</t>
  </si>
  <si>
    <t>U2-020</t>
  </si>
  <si>
    <t>ARRENQUILLO</t>
  </si>
  <si>
    <t>BEJUCALITO(1,607HECTAREA)</t>
  </si>
  <si>
    <t>CARMELO</t>
  </si>
  <si>
    <t>CERRO GORDO</t>
  </si>
  <si>
    <t>CUMAYASA</t>
  </si>
  <si>
    <t>CUMAYASA II</t>
  </si>
  <si>
    <t>EL CAPA</t>
  </si>
  <si>
    <t>EL MOLINO</t>
  </si>
  <si>
    <t>GUAYABO DULCE</t>
  </si>
  <si>
    <t>LA BARCA</t>
  </si>
  <si>
    <t>LOS PAREDONES</t>
  </si>
  <si>
    <t>CARMEN INFANTE TAVÁREZ</t>
  </si>
  <si>
    <t>PEDRO PABLO FLAQUER</t>
  </si>
  <si>
    <t>AGREGADOS CARMELO, S. A.</t>
  </si>
  <si>
    <t>ROCAS Y MINERALES DOMINICANOS, S.R.L.</t>
  </si>
  <si>
    <t>DISEÑOS Y CONSTRUCCIONES CIVILES, S. A.(DICONCISA)</t>
  </si>
  <si>
    <t>GRUPO REYNOSO HACHÉ</t>
  </si>
  <si>
    <t>FREDDY ESPINOSA MIRELES</t>
  </si>
  <si>
    <t>TAVARES INDUSTRIAL, C. POR A. (TICA)</t>
  </si>
  <si>
    <t>CERAMICA INDUSTRIAL DEL CARIBE C. POR A.</t>
  </si>
  <si>
    <t>ASESORES INTERNACION. ESPECIALIZ., S.A. (ASINESA)</t>
  </si>
  <si>
    <t>Saniago,</t>
  </si>
  <si>
    <t>Villa Gonzalez.</t>
  </si>
  <si>
    <t>Arcillas y Calizas.</t>
  </si>
  <si>
    <t>Agregados y Rocas Volcánicas.</t>
  </si>
  <si>
    <t>Calizas y Agregados.</t>
  </si>
  <si>
    <t>Arcillas, Caliza, Coralina, Mármol y Arena.</t>
  </si>
  <si>
    <t>Caliza y Coralina.</t>
  </si>
  <si>
    <t>Arcillas.</t>
  </si>
  <si>
    <t>PILETA VERDE</t>
  </si>
  <si>
    <t>U2-022</t>
  </si>
  <si>
    <t>LA MIEL</t>
  </si>
  <si>
    <t>IDC CONSTRUCCION, S.R.L.</t>
  </si>
  <si>
    <t>MONTAÑA DE COLÓN</t>
  </si>
  <si>
    <t>MONTAÑA DE PLATA 6</t>
  </si>
  <si>
    <t>MONTAÑA PROTECTORA</t>
  </si>
  <si>
    <t>MONTE APOSTOL</t>
  </si>
  <si>
    <t>MONTE PASTOR VIEJO</t>
  </si>
  <si>
    <t>BABOCICO</t>
  </si>
  <si>
    <t>U2-024</t>
  </si>
  <si>
    <t>U2-036</t>
  </si>
  <si>
    <t>U2-031</t>
  </si>
  <si>
    <t>U2-034</t>
  </si>
  <si>
    <t>U2-029</t>
  </si>
  <si>
    <t>U2-025</t>
  </si>
  <si>
    <t>U2-026</t>
  </si>
  <si>
    <t>U2-032</t>
  </si>
  <si>
    <t>U2-028</t>
  </si>
  <si>
    <t>U2-035</t>
  </si>
  <si>
    <t>U2-039</t>
  </si>
  <si>
    <t>BARRICK INTERNATIONAL LTD</t>
  </si>
  <si>
    <t>Oro, Plata y Cobre.</t>
  </si>
  <si>
    <t>Provincias</t>
  </si>
  <si>
    <t>AGRIMINING SD, S.R.L.</t>
  </si>
  <si>
    <t>jJánico y Sabana Iglesia.</t>
  </si>
  <si>
    <t>Caliza y Conglomerados.</t>
  </si>
  <si>
    <t>S9-285</t>
  </si>
  <si>
    <t>Jima Abajo, Cotui y Bonao.</t>
  </si>
  <si>
    <t>La Vega, Sánchez Ramírez y Monseñor Nouel.</t>
  </si>
  <si>
    <t>Cevicos, Monte Plata, Yamsá Yperalvillo.</t>
  </si>
  <si>
    <t>Monte Plata .</t>
  </si>
  <si>
    <t>Byaguana.</t>
  </si>
  <si>
    <t xml:space="preserve">MONTE ANTIGUO 1 </t>
  </si>
  <si>
    <t>Laguna de Nisibón y  El Seibo.</t>
  </si>
  <si>
    <t>La Altagracia y El Seibo.</t>
  </si>
  <si>
    <t>Miches y El Seibo.</t>
  </si>
  <si>
    <t>Hato Mayor, Los Llanos y  Bayaguana.</t>
  </si>
  <si>
    <t>Hato Mayor, San Pedro de Macorís y Monte Plata.</t>
  </si>
  <si>
    <t>Miches, Sabana de la Mar y El SEIBO.</t>
  </si>
  <si>
    <t>FANY</t>
  </si>
  <si>
    <t>JUAN JIMENZ</t>
  </si>
  <si>
    <t>PUEBLO GRANDE ESTE</t>
  </si>
  <si>
    <t>PUEBLO GRANDE OESTE</t>
  </si>
  <si>
    <t>CANDY</t>
  </si>
  <si>
    <t>EL AGUACATE</t>
  </si>
  <si>
    <t>EL PINCEL</t>
  </si>
  <si>
    <t>GISELA</t>
  </si>
  <si>
    <t>TULA</t>
  </si>
  <si>
    <t>JULIO CÉSAR VALENZUELA BUTRON</t>
  </si>
  <si>
    <t>Villa Altagracia.</t>
  </si>
  <si>
    <t>S9-294</t>
  </si>
  <si>
    <t>U2-046</t>
  </si>
  <si>
    <t>S9-292</t>
  </si>
  <si>
    <t>Oro, Plata, Cobre, Zinc, Hierro y Magnesio.</t>
  </si>
  <si>
    <t>Cotuí, Cevicos y Peralvillo.</t>
  </si>
  <si>
    <t>S9-287</t>
  </si>
  <si>
    <t>U2-041</t>
  </si>
  <si>
    <t>OSVALDO BLADIMIR CAMILO LIRIANO</t>
  </si>
  <si>
    <t>Caliza y Arcillas.</t>
  </si>
  <si>
    <t>S9-288</t>
  </si>
  <si>
    <t>GISELA ESLURDEN PÉREZ RIJO</t>
  </si>
  <si>
    <t>S9-293</t>
  </si>
  <si>
    <t>LEIDY CAROLINA SEVERINO MAZARA</t>
  </si>
  <si>
    <t>Rocas Caliza, Carbonato de Calcio.</t>
  </si>
  <si>
    <t>U2-048</t>
  </si>
  <si>
    <t>EL VOZQUERÓN</t>
  </si>
  <si>
    <t>LUIS RODRÍGUEZ SANTANA</t>
  </si>
  <si>
    <t>Rocas Silíceas.</t>
  </si>
  <si>
    <t>U2-051</t>
  </si>
  <si>
    <t>BELTRAN</t>
  </si>
  <si>
    <t>MONTAÑA DE PLATA LARGA</t>
  </si>
  <si>
    <t>MONTAÑA LA CEJA</t>
  </si>
  <si>
    <t>MONTAÑA MEDIA CARA</t>
  </si>
  <si>
    <t>MONTE TORO VIEJO</t>
  </si>
  <si>
    <t>QUISQUEYA 2</t>
  </si>
  <si>
    <t>BAHÍA BLANCA</t>
  </si>
  <si>
    <t>NORA</t>
  </si>
  <si>
    <t>LA TINTA</t>
  </si>
  <si>
    <t>U2-053</t>
  </si>
  <si>
    <t>MONTE RANCHO ANTIGUO</t>
  </si>
  <si>
    <t>Santo Domingo y San Pedro de Macorís.</t>
  </si>
  <si>
    <t>Boca Chica,  Los Llanos y San Antonio de Guerra.</t>
  </si>
  <si>
    <t>CORALDOM, SRL.</t>
  </si>
  <si>
    <t>U2-055</t>
  </si>
  <si>
    <t>AGENCIA NAVARRO SRL.</t>
  </si>
  <si>
    <t>Roca Basalto.</t>
  </si>
  <si>
    <t>GIALDI, SRL.</t>
  </si>
  <si>
    <t>AMABLE - I</t>
  </si>
  <si>
    <t>CORPORACIÓN DE MINEROS INDUSTRIALES SRL.</t>
  </si>
  <si>
    <t>U2-060</t>
  </si>
  <si>
    <t>VÍCTOR BELTRÁN AQUINO.</t>
  </si>
  <si>
    <t>U2-056</t>
  </si>
  <si>
    <t>EL MERO</t>
  </si>
  <si>
    <t>LA ACACIA</t>
  </si>
  <si>
    <t>LA CEREZA</t>
  </si>
  <si>
    <t>LA PICUA</t>
  </si>
  <si>
    <t>LOS CIERVOS</t>
  </si>
  <si>
    <t>MARLIN</t>
  </si>
  <si>
    <t>MONTAÑA PRIETA</t>
  </si>
  <si>
    <t>MONTAÑA QUEMADA</t>
  </si>
  <si>
    <t xml:space="preserve">EL CHILLO  </t>
  </si>
  <si>
    <t>Níquel y Hierro.</t>
  </si>
  <si>
    <t>La Vega  y Monseñor Nouel.</t>
  </si>
  <si>
    <t>La Vega y Bonao.</t>
  </si>
  <si>
    <t>FALCOMBRIDGE DOMINICANA  C.XA.</t>
  </si>
  <si>
    <t>Miches y Sabana de La Mar.</t>
  </si>
  <si>
    <t>Oro, Plata, Cobre, Zinc, Plomo y Níquel.</t>
  </si>
  <si>
    <t>ANTILLAS DR RESOURCES S.A.S.</t>
  </si>
  <si>
    <t>El Seibo, Sabana de La Mar y El Valle.</t>
  </si>
  <si>
    <t>San José de las Matas</t>
  </si>
  <si>
    <t>CARIBE COBRE DR RESOURCES S.A.S.</t>
  </si>
  <si>
    <t>San José de las Matas, Jánico y Jarabacoa.</t>
  </si>
  <si>
    <t>Santiago y La Vega.</t>
  </si>
  <si>
    <t>Monte Plata, Bayaguana y Sabana Grande de Boyá.</t>
  </si>
  <si>
    <t>El Seibo, Hato Mayor, El Valle y Bayaguana.</t>
  </si>
  <si>
    <t>El Seibo, Hato Mayor y Monte Plata.</t>
  </si>
  <si>
    <t>Fantino.</t>
  </si>
  <si>
    <t>La Vega y Monseñor Nouel.</t>
  </si>
  <si>
    <t>Jima Abajo y Bonao.</t>
  </si>
  <si>
    <t>J. DE MOYA CONSTRUCTURA S.R.L.</t>
  </si>
  <si>
    <t>S9-296</t>
  </si>
  <si>
    <t>U2-073</t>
  </si>
  <si>
    <t>LA LATERÍTICA</t>
  </si>
  <si>
    <t>Cevicos y Sabana Grande de Boyá</t>
  </si>
  <si>
    <t>AGENCIA NAVARRO, S.R.L.</t>
  </si>
  <si>
    <t>PALO DE ROSA</t>
  </si>
  <si>
    <t>CESAR ALEJANDRO GUZMAN LIZARDO</t>
  </si>
  <si>
    <t>S9-312</t>
  </si>
  <si>
    <t>U2-057</t>
  </si>
  <si>
    <t>DOÑA YNES</t>
  </si>
  <si>
    <t>U2-076</t>
  </si>
  <si>
    <t>MONTAÑA SANTA ANA</t>
  </si>
  <si>
    <t>Monte Plata y San Pedro de Macorís.</t>
  </si>
  <si>
    <t>Bayaguana  y  Los Llanos.</t>
  </si>
  <si>
    <t>MONTAÑA DE CASTELLANOS</t>
  </si>
  <si>
    <t>U2-080</t>
  </si>
  <si>
    <t>U2-081</t>
  </si>
  <si>
    <t>MONTAÑA LA GINA</t>
  </si>
  <si>
    <t>U2-079</t>
  </si>
  <si>
    <t>MONTAÑA DEL JÍBARO</t>
  </si>
  <si>
    <t>U2-078</t>
  </si>
  <si>
    <t>MONTAÑA BERNABÉ</t>
  </si>
  <si>
    <t>Hato Mayor y San  Pedro de Macorís.</t>
  </si>
  <si>
    <t>Hato Mayor Los Llanos .</t>
  </si>
  <si>
    <t>U2-077</t>
  </si>
  <si>
    <t>ALTO DE LOS CHIVOS</t>
  </si>
  <si>
    <t>San Juan y Pedro Santana.</t>
  </si>
  <si>
    <t>S9-313</t>
  </si>
  <si>
    <t>EL CHINO I</t>
  </si>
  <si>
    <t>FAUSTO</t>
  </si>
  <si>
    <t>JOSÉ PEÑA</t>
  </si>
  <si>
    <t>PEÑA</t>
  </si>
  <si>
    <t>S9-319</t>
  </si>
  <si>
    <t>S9-320</t>
  </si>
  <si>
    <t>S9-321</t>
  </si>
  <si>
    <t>S9-322</t>
  </si>
  <si>
    <t>MAIA</t>
  </si>
  <si>
    <t>U2-082</t>
  </si>
  <si>
    <t>ANDIROBA</t>
  </si>
  <si>
    <t>U2-069</t>
  </si>
  <si>
    <t>LA OBLICUA</t>
  </si>
  <si>
    <t>ARTUR FASE II</t>
  </si>
  <si>
    <t>U2-084</t>
  </si>
  <si>
    <t>S'anchez Ram'irez</t>
  </si>
  <si>
    <t>ESCALIBUR FASE II</t>
  </si>
  <si>
    <t>U2-083</t>
  </si>
  <si>
    <t>San Juan de la Maguana y Pedro Santana.</t>
  </si>
  <si>
    <t>U2-85</t>
  </si>
  <si>
    <t>HELIOS</t>
  </si>
  <si>
    <t>16/16/2020</t>
  </si>
  <si>
    <t>30 DE JUNIO 2020</t>
  </si>
  <si>
    <t>ARROYO LA VACA</t>
  </si>
  <si>
    <t>D7-409</t>
  </si>
  <si>
    <t>No Metálicos</t>
  </si>
  <si>
    <t xml:space="preserve">RAMON PEÑA GARCIA </t>
  </si>
  <si>
    <t>D7-410</t>
  </si>
  <si>
    <t>CONSTRUCCIONES Y VIVIENDAS, S.R.L.</t>
  </si>
  <si>
    <t>D8-079</t>
  </si>
  <si>
    <t>D8-080</t>
  </si>
  <si>
    <t>PIERO CALASSO</t>
  </si>
  <si>
    <t>D8-081</t>
  </si>
  <si>
    <t>JOSE MIGUEL REYES ARIAS</t>
  </si>
  <si>
    <t>D8-082</t>
  </si>
  <si>
    <t>D8-086</t>
  </si>
  <si>
    <t>RAMÓN ANTONIO GARCÍA LUCERO</t>
  </si>
  <si>
    <t>D8-087</t>
  </si>
  <si>
    <t>D8-088</t>
  </si>
  <si>
    <t>D8-090</t>
  </si>
  <si>
    <t>CONSORCIO MINERO DOMINICANO, S.R.L</t>
  </si>
  <si>
    <t>D8-093</t>
  </si>
  <si>
    <t>CESAR ALBERTO HOLGUÍN CRUZ</t>
  </si>
  <si>
    <t>D8-094</t>
  </si>
  <si>
    <t>D8-095</t>
  </si>
  <si>
    <t>D8-096</t>
  </si>
  <si>
    <t>D8-097</t>
  </si>
  <si>
    <t>EN LITIS</t>
  </si>
  <si>
    <t>VIGENTE</t>
  </si>
  <si>
    <t>LA GERTA</t>
  </si>
  <si>
    <t>U2-066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</si>
</sst>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$_-;\-* #,##0.00\ _$_-;_-* &quot;-&quot;??\ _$_-;_-@_-"/>
    <numFmt numFmtId="165" formatCode="[$-F800]dddd\,\ mmmm\ dd\,\ 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indexed="10"/>
      <name val="Tahoma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12"/>
      <color indexed="10"/>
      <name val="Tahoma"/>
      <family val="2"/>
    </font>
    <font>
      <b/>
      <sz val="12"/>
      <color indexed="10"/>
      <name val="Tahoma"/>
      <family val="2"/>
    </font>
    <font>
      <b/>
      <sz val="11"/>
      <name val="Tahoma"/>
      <family val="2"/>
    </font>
    <font>
      <b/>
      <sz val="11"/>
      <color rgb="FFFF0000"/>
      <name val="Calibri"/>
      <family val="2"/>
      <scheme val="minor"/>
    </font>
    <font>
      <sz val="14"/>
      <name val="Tahoma"/>
      <family val="2"/>
    </font>
    <font>
      <sz val="14"/>
      <color theme="1"/>
      <name val="Arial"/>
      <family val="2"/>
    </font>
    <font>
      <sz val="14"/>
      <color theme="1"/>
      <name val="Tahoma"/>
      <family val="2"/>
    </font>
    <font>
      <b/>
      <sz val="14"/>
      <name val="Arial"/>
      <family val="2"/>
    </font>
    <font>
      <b/>
      <sz val="14"/>
      <color theme="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i/>
      <sz val="16"/>
      <color theme="1"/>
      <name val="Tahoma"/>
      <family val="2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321">
    <xf numFmtId="0" fontId="0" fillId="0" borderId="0" xfId="0"/>
    <xf numFmtId="0" fontId="8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9" fillId="0" borderId="0" xfId="1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4" borderId="0" xfId="0" applyFill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6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7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1" xfId="1" applyFont="1" applyFill="1" applyBorder="1" applyAlignment="1">
      <alignment vertical="center" wrapText="1"/>
    </xf>
    <xf numFmtId="0" fontId="0" fillId="0" borderId="0" xfId="0" applyBorder="1"/>
    <xf numFmtId="0" fontId="5" fillId="1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/>
    </xf>
    <xf numFmtId="0" fontId="4" fillId="4" borderId="1" xfId="15" applyFont="1" applyFill="1" applyBorder="1" applyAlignment="1">
      <alignment horizontal="left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9" fillId="0" borderId="1" xfId="1" applyFont="1" applyFill="1" applyBorder="1" applyAlignment="1">
      <alignment vertical="center" wrapText="1"/>
    </xf>
    <xf numFmtId="0" fontId="30" fillId="12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49" fontId="0" fillId="0" borderId="1" xfId="11" applyNumberFormat="1" applyFont="1" applyBorder="1" applyAlignment="1">
      <alignment vertical="center" wrapText="1"/>
    </xf>
    <xf numFmtId="43" fontId="0" fillId="0" borderId="1" xfId="11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43" fontId="0" fillId="0" borderId="1" xfId="11" applyFont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31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14" fontId="17" fillId="0" borderId="0" xfId="0" applyNumberFormat="1" applyFon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43" fontId="9" fillId="0" borderId="0" xfId="1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left" vertical="center"/>
    </xf>
    <xf numFmtId="43" fontId="0" fillId="0" borderId="0" xfId="11" applyFont="1" applyAlignment="1">
      <alignment vertical="center"/>
    </xf>
    <xf numFmtId="14" fontId="17" fillId="0" borderId="0" xfId="0" applyNumberFormat="1" applyFont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vertical="center"/>
    </xf>
    <xf numFmtId="43" fontId="9" fillId="0" borderId="0" xfId="11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43" fontId="25" fillId="0" borderId="5" xfId="11" applyFont="1" applyFill="1" applyBorder="1" applyAlignment="1">
      <alignment vertical="center"/>
    </xf>
    <xf numFmtId="43" fontId="9" fillId="0" borderId="4" xfId="11" applyFont="1" applyBorder="1" applyAlignment="1">
      <alignment horizontal="center" vertical="center"/>
    </xf>
    <xf numFmtId="43" fontId="16" fillId="0" borderId="4" xfId="11" applyFont="1" applyBorder="1" applyAlignment="1">
      <alignment horizontal="center" vertical="center"/>
    </xf>
    <xf numFmtId="43" fontId="9" fillId="0" borderId="4" xfId="11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43" fontId="0" fillId="0" borderId="1" xfId="11" applyFont="1" applyFill="1" applyBorder="1" applyAlignment="1">
      <alignment horizontal="center" vertical="center"/>
    </xf>
    <xf numFmtId="0" fontId="0" fillId="0" borderId="1" xfId="0" applyFill="1" applyBorder="1"/>
    <xf numFmtId="43" fontId="0" fillId="0" borderId="1" xfId="11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0" fillId="0" borderId="0" xfId="11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3" fontId="4" fillId="0" borderId="1" xfId="1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165" fontId="19" fillId="0" borderId="0" xfId="0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3" fontId="16" fillId="0" borderId="1" xfId="11" applyFont="1" applyBorder="1" applyAlignment="1">
      <alignment horizontal="center" vertical="center"/>
    </xf>
    <xf numFmtId="43" fontId="9" fillId="0" borderId="1" xfId="11" applyFont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9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24" fillId="1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3" fontId="15" fillId="0" borderId="0" xfId="0" applyNumberFormat="1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4" borderId="1" xfId="6" applyFont="1" applyFill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8" fillId="4" borderId="1" xfId="15" applyFont="1" applyFill="1" applyBorder="1" applyAlignment="1">
      <alignment horizontal="left" vertical="center" wrapText="1"/>
    </xf>
    <xf numFmtId="165" fontId="19" fillId="0" borderId="0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left" vertical="center"/>
    </xf>
    <xf numFmtId="0" fontId="0" fillId="0" borderId="1" xfId="0" applyBorder="1"/>
    <xf numFmtId="14" fontId="0" fillId="0" borderId="0" xfId="0" applyNumberForma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8" fillId="0" borderId="1" xfId="15" applyFont="1" applyBorder="1" applyAlignment="1">
      <alignment vertical="center" wrapText="1"/>
    </xf>
    <xf numFmtId="0" fontId="8" fillId="0" borderId="1" xfId="15" applyFont="1" applyFill="1" applyBorder="1" applyAlignment="1">
      <alignment vertical="center" wrapText="1"/>
    </xf>
    <xf numFmtId="43" fontId="5" fillId="6" borderId="2" xfId="11" applyFont="1" applyFill="1" applyBorder="1" applyAlignment="1">
      <alignment horizontal="center" vertical="center" wrapText="1"/>
    </xf>
    <xf numFmtId="43" fontId="5" fillId="3" borderId="1" xfId="11" applyFont="1" applyFill="1" applyBorder="1" applyAlignment="1">
      <alignment vertical="center" wrapText="1"/>
    </xf>
    <xf numFmtId="43" fontId="15" fillId="0" borderId="0" xfId="11" applyFont="1" applyAlignment="1">
      <alignment vertical="center" wrapText="1"/>
    </xf>
    <xf numFmtId="43" fontId="11" fillId="7" borderId="1" xfId="11" applyFont="1" applyFill="1" applyBorder="1" applyAlignment="1">
      <alignment horizontal="center" vertical="center" wrapText="1"/>
    </xf>
    <xf numFmtId="43" fontId="16" fillId="0" borderId="1" xfId="11" applyFont="1" applyFill="1" applyBorder="1" applyAlignment="1">
      <alignment vertical="center" wrapText="1"/>
    </xf>
    <xf numFmtId="43" fontId="37" fillId="0" borderId="0" xfId="11" applyFont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left" vertical="center" wrapText="1"/>
    </xf>
    <xf numFmtId="0" fontId="0" fillId="0" borderId="0" xfId="0" applyFill="1"/>
    <xf numFmtId="14" fontId="0" fillId="0" borderId="0" xfId="0" applyNumberFormat="1" applyFill="1"/>
    <xf numFmtId="0" fontId="9" fillId="0" borderId="1" xfId="6" applyFont="1" applyFill="1" applyBorder="1" applyAlignment="1">
      <alignment horizontal="left" vertical="center" wrapText="1"/>
    </xf>
    <xf numFmtId="43" fontId="0" fillId="0" borderId="3" xfId="11" applyFont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14" fontId="17" fillId="0" borderId="0" xfId="0" applyNumberFormat="1" applyFont="1" applyAlignment="1">
      <alignment horizontal="left" vertical="center"/>
    </xf>
    <xf numFmtId="14" fontId="17" fillId="4" borderId="1" xfId="0" applyNumberFormat="1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18" fillId="11" borderId="1" xfId="1" applyFont="1" applyFill="1" applyBorder="1" applyAlignment="1">
      <alignment horizontal="center" vertical="center"/>
    </xf>
    <xf numFmtId="0" fontId="18" fillId="11" borderId="1" xfId="1" applyFont="1" applyFill="1" applyBorder="1" applyAlignment="1">
      <alignment horizontal="right" vertical="center"/>
    </xf>
    <xf numFmtId="0" fontId="18" fillId="11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1" applyFont="1" applyFill="1" applyBorder="1" applyAlignment="1">
      <alignment horizontal="left" vertical="center" wrapText="1"/>
    </xf>
    <xf numFmtId="43" fontId="17" fillId="0" borderId="1" xfId="11" applyFont="1" applyBorder="1" applyAlignment="1">
      <alignment vertical="center"/>
    </xf>
    <xf numFmtId="14" fontId="17" fillId="0" borderId="1" xfId="0" applyNumberFormat="1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1" applyFont="1" applyFill="1" applyBorder="1" applyAlignment="1">
      <alignment vertical="center" wrapText="1"/>
    </xf>
    <xf numFmtId="0" fontId="17" fillId="4" borderId="1" xfId="15" applyFont="1" applyFill="1" applyBorder="1" applyAlignment="1">
      <alignment horizontal="left" vertical="center" wrapText="1"/>
    </xf>
    <xf numFmtId="43" fontId="17" fillId="0" borderId="1" xfId="11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vertical="center"/>
    </xf>
    <xf numFmtId="0" fontId="18" fillId="4" borderId="1" xfId="0" applyFont="1" applyFill="1" applyBorder="1" applyAlignment="1">
      <alignment horizontal="left" vertical="center" wrapText="1"/>
    </xf>
    <xf numFmtId="43" fontId="17" fillId="0" borderId="1" xfId="11" applyFont="1" applyFill="1" applyBorder="1" applyAlignment="1">
      <alignment horizontal="center" vertical="center"/>
    </xf>
    <xf numFmtId="0" fontId="17" fillId="0" borderId="1" xfId="0" applyFont="1" applyFill="1" applyBorder="1"/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Fill="1" applyBorder="1" applyAlignment="1"/>
    <xf numFmtId="43" fontId="30" fillId="9" borderId="1" xfId="11" applyFont="1" applyFill="1" applyBorder="1" applyAlignment="1">
      <alignment vertical="center"/>
    </xf>
    <xf numFmtId="43" fontId="0" fillId="0" borderId="1" xfId="11" applyFont="1" applyBorder="1" applyAlignment="1"/>
    <xf numFmtId="43" fontId="0" fillId="0" borderId="1" xfId="11" applyFont="1" applyFill="1" applyBorder="1" applyAlignment="1"/>
    <xf numFmtId="43" fontId="17" fillId="0" borderId="0" xfId="11" applyFont="1" applyBorder="1" applyAlignment="1">
      <alignment vertical="center"/>
    </xf>
    <xf numFmtId="43" fontId="24" fillId="10" borderId="1" xfId="11" applyFont="1" applyFill="1" applyBorder="1" applyAlignment="1">
      <alignment vertical="center"/>
    </xf>
    <xf numFmtId="43" fontId="17" fillId="0" borderId="0" xfId="11" applyFont="1" applyAlignment="1">
      <alignment vertical="center"/>
    </xf>
    <xf numFmtId="43" fontId="41" fillId="0" borderId="0" xfId="0" applyNumberFormat="1" applyFont="1" applyAlignment="1">
      <alignment horizontal="center" vertical="center"/>
    </xf>
    <xf numFmtId="43" fontId="42" fillId="0" borderId="0" xfId="1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43" fontId="21" fillId="0" borderId="0" xfId="0" applyNumberFormat="1" applyFont="1" applyAlignment="1">
      <alignment horizontal="right" vertical="center"/>
    </xf>
    <xf numFmtId="0" fontId="22" fillId="12" borderId="1" xfId="1" applyFont="1" applyFill="1" applyBorder="1" applyAlignment="1">
      <alignment horizontal="right" vertical="center"/>
    </xf>
    <xf numFmtId="43" fontId="23" fillId="4" borderId="1" xfId="1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0" fontId="9" fillId="4" borderId="3" xfId="15" applyFont="1" applyFill="1" applyBorder="1" applyAlignment="1">
      <alignment horizontal="left" vertical="center" wrapText="1"/>
    </xf>
    <xf numFmtId="0" fontId="17" fillId="0" borderId="1" xfId="0" applyFont="1" applyBorder="1"/>
    <xf numFmtId="14" fontId="17" fillId="0" borderId="1" xfId="0" applyNumberFormat="1" applyFont="1" applyBorder="1"/>
    <xf numFmtId="43" fontId="17" fillId="0" borderId="1" xfId="11" applyFont="1" applyBorder="1"/>
    <xf numFmtId="0" fontId="8" fillId="0" borderId="0" xfId="0" applyFont="1" applyAlignment="1">
      <alignment horizontal="left" vertical="center"/>
    </xf>
    <xf numFmtId="0" fontId="18" fillId="11" borderId="1" xfId="1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8" fillId="12" borderId="1" xfId="1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0" fontId="16" fillId="0" borderId="3" xfId="6" applyFont="1" applyFill="1" applyBorder="1" applyAlignment="1">
      <alignment horizontal="left" vertical="center" wrapText="1"/>
    </xf>
    <xf numFmtId="0" fontId="9" fillId="4" borderId="3" xfId="6" applyFont="1" applyFill="1" applyBorder="1" applyAlignment="1">
      <alignment horizontal="left" vertical="center" wrapText="1"/>
    </xf>
    <xf numFmtId="0" fontId="9" fillId="0" borderId="3" xfId="15" applyFont="1" applyFill="1" applyBorder="1" applyAlignment="1">
      <alignment horizontal="left" vertical="center" wrapText="1"/>
    </xf>
    <xf numFmtId="0" fontId="9" fillId="0" borderId="3" xfId="6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/>
    </xf>
    <xf numFmtId="0" fontId="16" fillId="4" borderId="3" xfId="6" applyFont="1" applyFill="1" applyBorder="1" applyAlignment="1">
      <alignment horizontal="left" vertical="center" wrapText="1"/>
    </xf>
    <xf numFmtId="43" fontId="8" fillId="4" borderId="1" xfId="1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43" fontId="0" fillId="0" borderId="1" xfId="11" applyFont="1" applyBorder="1"/>
    <xf numFmtId="0" fontId="19" fillId="0" borderId="0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14" fontId="43" fillId="0" borderId="1" xfId="0" applyNumberFormat="1" applyFont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165" fontId="2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25" fillId="0" borderId="0" xfId="0" applyNumberFormat="1" applyFont="1" applyBorder="1" applyAlignment="1">
      <alignment vertical="center"/>
    </xf>
  </cellXfs>
  <cellStyles count="18">
    <cellStyle name="Comma" xfId="11" builtinId="3"/>
    <cellStyle name="Millares 2" xfId="3" xr:uid="{00000000-0005-0000-0000-000001000000}"/>
    <cellStyle name="Millares 2 2" xfId="14" xr:uid="{00000000-0005-0000-0000-000002000000}"/>
    <cellStyle name="Millares 3" xfId="2" xr:uid="{00000000-0005-0000-0000-000003000000}"/>
    <cellStyle name="Millares 3 2" xfId="16" xr:uid="{00000000-0005-0000-0000-000004000000}"/>
    <cellStyle name="Millares 4" xfId="13" xr:uid="{00000000-0005-0000-0000-000005000000}"/>
    <cellStyle name="Normal" xfId="0" builtinId="0"/>
    <cellStyle name="Normal 2" xfId="1" xr:uid="{00000000-0005-0000-0000-000007000000}"/>
    <cellStyle name="Normal 2 2" xfId="4" xr:uid="{00000000-0005-0000-0000-000008000000}"/>
    <cellStyle name="Normal 3" xfId="12" xr:uid="{00000000-0005-0000-0000-000009000000}"/>
    <cellStyle name="Normal 3 2" xfId="5" xr:uid="{00000000-0005-0000-0000-00000A000000}"/>
    <cellStyle name="Normal 3 3" xfId="17" xr:uid="{00000000-0005-0000-0000-00000B000000}"/>
    <cellStyle name="Normal 4 2" xfId="6" xr:uid="{00000000-0005-0000-0000-00000C000000}"/>
    <cellStyle name="Normal 4 2 2" xfId="15" xr:uid="{00000000-0005-0000-0000-00000D000000}"/>
    <cellStyle name="Normal 6 2" xfId="7" xr:uid="{00000000-0005-0000-0000-00000E000000}"/>
    <cellStyle name="Normal 7 2" xfId="8" xr:uid="{00000000-0005-0000-0000-00000F000000}"/>
    <cellStyle name="Normal 8 2" xfId="9" xr:uid="{00000000-0005-0000-0000-000010000000}"/>
    <cellStyle name="Normal 9" xfId="10" xr:uid="{00000000-0005-0000-0000-000011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2151530</xdr:colOff>
      <xdr:row>0</xdr:row>
      <xdr:rowOff>56029</xdr:rowOff>
    </xdr:from>
    <xdr:to>
      <xdr:col>2</xdr:col>
      <xdr:colOff>1008530</xdr:colOff>
      <xdr:row>2</xdr:row>
      <xdr:rowOff>401812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795" y="56029"/>
          <a:ext cx="1019735" cy="9300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76200</xdr:rowOff>
    </xdr:from>
    <xdr:to>
      <xdr:col>2</xdr:col>
      <xdr:colOff>990600</xdr:colOff>
      <xdr:row>4</xdr:row>
      <xdr:rowOff>234723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200"/>
          <a:ext cx="11715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9072</xdr:rowOff>
    </xdr:from>
    <xdr:to>
      <xdr:col>2</xdr:col>
      <xdr:colOff>1016711</xdr:colOff>
      <xdr:row>4</xdr:row>
      <xdr:rowOff>116685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6107" y="240393"/>
          <a:ext cx="1016711" cy="937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1756834</xdr:colOff>
      <xdr:row>1</xdr:row>
      <xdr:rowOff>83422</xdr:rowOff>
    </xdr:from>
    <xdr:to>
      <xdr:col>3</xdr:col>
      <xdr:colOff>2978275</xdr:colOff>
      <xdr:row>4</xdr:row>
      <xdr:rowOff>145878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7084" y="284505"/>
          <a:ext cx="1221441" cy="940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439206</xdr:colOff>
      <xdr:row>0</xdr:row>
      <xdr:rowOff>13608</xdr:rowOff>
    </xdr:from>
    <xdr:to>
      <xdr:col>3</xdr:col>
      <xdr:colOff>2680607</xdr:colOff>
      <xdr:row>8</xdr:row>
      <xdr:rowOff>81644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920" y="13608"/>
          <a:ext cx="2241401" cy="1973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2"/>
  <sheetViews>
    <sheetView zoomScale="70" zoomScaleNormal="70" workbookViewId="0">
      <selection activeCell="E5" sqref="E5"/>
    </sheetView>
  </sheetViews>
  <sheetFormatPr defaultColWidth="11.42578125" defaultRowHeight="18.75" x14ac:dyDescent="0.25"/>
  <cols>
    <col min="1" max="1" width="7.7109375" style="256" customWidth="1"/>
    <col min="2" max="2" width="32.42578125" style="13" customWidth="1"/>
    <col min="3" max="3" width="32.42578125" style="86" customWidth="1"/>
    <col min="4" max="4" width="16.140625" style="86" customWidth="1"/>
    <col min="5" max="5" width="19.85546875" style="146" customWidth="1"/>
    <col min="6" max="6" width="15.42578125" style="51" customWidth="1"/>
    <col min="7" max="7" width="20.5703125" style="51" customWidth="1"/>
    <col min="8" max="8" width="19" style="51" hidden="1" customWidth="1"/>
    <col min="9" max="9" width="40.42578125" style="86" bestFit="1" customWidth="1"/>
    <col min="10" max="10" width="67.140625" style="86" bestFit="1" customWidth="1"/>
    <col min="11" max="13" width="11.42578125" style="86"/>
    <col min="14" max="14" width="19.5703125" style="86" bestFit="1" customWidth="1"/>
    <col min="15" max="15" width="25" style="86" customWidth="1"/>
    <col min="16" max="16384" width="11.42578125" style="86"/>
  </cols>
  <sheetData>
    <row r="1" spans="1:16" ht="20.25" x14ac:dyDescent="0.25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173"/>
    </row>
    <row r="2" spans="1:16" ht="26.25" x14ac:dyDescent="0.25">
      <c r="A2" s="302" t="s">
        <v>1</v>
      </c>
      <c r="B2" s="302"/>
      <c r="C2" s="302"/>
      <c r="D2" s="302"/>
      <c r="E2" s="302"/>
      <c r="F2" s="302"/>
      <c r="G2" s="302"/>
      <c r="H2" s="302"/>
      <c r="I2" s="302"/>
      <c r="J2" s="302"/>
      <c r="K2" s="173"/>
    </row>
    <row r="3" spans="1:16" ht="33" customHeight="1" x14ac:dyDescent="0.25">
      <c r="A3" s="303" t="s">
        <v>413</v>
      </c>
      <c r="B3" s="303"/>
      <c r="C3" s="303"/>
      <c r="D3" s="303"/>
      <c r="E3" s="303"/>
      <c r="F3" s="303"/>
      <c r="G3" s="303"/>
      <c r="H3" s="303"/>
      <c r="I3" s="303"/>
      <c r="J3" s="303"/>
      <c r="K3" s="174"/>
    </row>
    <row r="4" spans="1:16" ht="15" customHeight="1" x14ac:dyDescent="0.25"/>
    <row r="7" spans="1:16" s="137" customFormat="1" ht="39.75" customHeight="1" x14ac:dyDescent="0.25">
      <c r="A7" s="257"/>
      <c r="B7" s="305" t="s">
        <v>147</v>
      </c>
      <c r="C7" s="305"/>
      <c r="D7" s="305"/>
      <c r="E7" s="305"/>
      <c r="F7" s="198"/>
      <c r="G7" s="211"/>
      <c r="H7" s="170"/>
      <c r="I7" s="320" t="s">
        <v>1324</v>
      </c>
      <c r="J7" s="320"/>
      <c r="K7" s="320"/>
    </row>
    <row r="8" spans="1:16" ht="39.75" customHeight="1" x14ac:dyDescent="0.25">
      <c r="A8" s="258" t="s">
        <v>2</v>
      </c>
      <c r="B8" s="129" t="s">
        <v>3</v>
      </c>
      <c r="C8" s="25" t="s">
        <v>4</v>
      </c>
      <c r="D8" s="25" t="s">
        <v>5</v>
      </c>
      <c r="E8" s="218" t="s">
        <v>6</v>
      </c>
      <c r="F8" s="62" t="s">
        <v>438</v>
      </c>
      <c r="G8" s="25" t="s">
        <v>77</v>
      </c>
      <c r="H8" s="25" t="s">
        <v>437</v>
      </c>
      <c r="I8" s="25" t="s">
        <v>8</v>
      </c>
      <c r="J8" s="25" t="s">
        <v>9</v>
      </c>
    </row>
    <row r="9" spans="1:16" ht="39.75" customHeight="1" x14ac:dyDescent="0.25">
      <c r="A9" s="259">
        <v>1</v>
      </c>
      <c r="B9" s="5" t="s">
        <v>148</v>
      </c>
      <c r="C9" s="6" t="s">
        <v>25</v>
      </c>
      <c r="D9" s="175" t="s">
        <v>149</v>
      </c>
      <c r="E9" s="104">
        <v>27026</v>
      </c>
      <c r="F9" s="199">
        <v>20442</v>
      </c>
      <c r="G9" s="54">
        <v>21263</v>
      </c>
      <c r="H9" s="54">
        <v>48657</v>
      </c>
      <c r="I9" s="6" t="s">
        <v>150</v>
      </c>
      <c r="J9" s="6" t="s">
        <v>151</v>
      </c>
    </row>
    <row r="10" spans="1:16" ht="39.75" customHeight="1" x14ac:dyDescent="0.25">
      <c r="A10" s="259">
        <v>2</v>
      </c>
      <c r="B10" s="7" t="s">
        <v>152</v>
      </c>
      <c r="C10" s="6" t="s">
        <v>153</v>
      </c>
      <c r="D10" s="175" t="s">
        <v>154</v>
      </c>
      <c r="E10" s="104">
        <v>2245</v>
      </c>
      <c r="F10" s="199">
        <v>37316</v>
      </c>
      <c r="G10" s="54">
        <v>37722</v>
      </c>
      <c r="H10" s="54">
        <v>65116</v>
      </c>
      <c r="I10" s="6" t="s">
        <v>155</v>
      </c>
      <c r="J10" s="6" t="s">
        <v>156</v>
      </c>
    </row>
    <row r="11" spans="1:16" ht="39.75" customHeight="1" x14ac:dyDescent="0.25">
      <c r="A11" s="257"/>
      <c r="B11" s="130"/>
      <c r="C11" s="4"/>
      <c r="D11" s="4"/>
      <c r="E11" s="104">
        <f>SUM(E9:E10)</f>
        <v>29271</v>
      </c>
      <c r="F11" s="176"/>
      <c r="G11" s="176"/>
      <c r="H11" s="176"/>
      <c r="I11" s="4"/>
      <c r="J11" s="4"/>
    </row>
    <row r="12" spans="1:16" ht="39.75" customHeight="1" x14ac:dyDescent="0.25">
      <c r="A12" s="257"/>
      <c r="B12" s="130"/>
      <c r="C12" s="4"/>
      <c r="D12" s="4"/>
      <c r="E12" s="177"/>
      <c r="F12" s="176"/>
      <c r="G12" s="176"/>
      <c r="H12" s="176"/>
      <c r="I12" s="4"/>
      <c r="J12" s="4"/>
    </row>
    <row r="13" spans="1:16" ht="39.75" customHeight="1" x14ac:dyDescent="0.25">
      <c r="A13" s="257"/>
      <c r="B13" s="130"/>
      <c r="C13" s="4"/>
      <c r="D13" s="4"/>
      <c r="E13" s="177"/>
      <c r="F13" s="176"/>
      <c r="G13" s="176"/>
      <c r="H13" s="176"/>
      <c r="I13" s="4"/>
      <c r="J13" s="4"/>
    </row>
    <row r="14" spans="1:16" ht="39.75" customHeight="1" x14ac:dyDescent="0.25">
      <c r="A14" s="257"/>
      <c r="B14" s="130"/>
      <c r="C14" s="4"/>
      <c r="D14" s="178"/>
      <c r="E14" s="177"/>
      <c r="F14" s="200"/>
      <c r="G14" s="176"/>
      <c r="H14" s="176"/>
      <c r="I14" s="4"/>
      <c r="J14" s="4"/>
    </row>
    <row r="15" spans="1:16" s="137" customFormat="1" ht="39.75" customHeight="1" x14ac:dyDescent="0.25">
      <c r="A15" s="257"/>
      <c r="B15" s="306" t="s">
        <v>157</v>
      </c>
      <c r="C15" s="306"/>
      <c r="D15" s="306"/>
      <c r="E15" s="306"/>
      <c r="F15" s="201"/>
      <c r="G15" s="307" t="s">
        <v>1324</v>
      </c>
      <c r="H15" s="307"/>
      <c r="I15" s="307"/>
      <c r="J15" s="170"/>
      <c r="K15" s="170"/>
    </row>
    <row r="16" spans="1:16" ht="39.75" customHeight="1" x14ac:dyDescent="0.25">
      <c r="A16" s="260" t="s">
        <v>2</v>
      </c>
      <c r="B16" s="215" t="s">
        <v>3</v>
      </c>
      <c r="C16" s="215" t="s">
        <v>4</v>
      </c>
      <c r="D16" s="215" t="s">
        <v>5</v>
      </c>
      <c r="E16" s="219" t="s">
        <v>6</v>
      </c>
      <c r="F16" s="8" t="s">
        <v>438</v>
      </c>
      <c r="G16" s="8" t="s">
        <v>884</v>
      </c>
      <c r="H16" s="215" t="s">
        <v>885</v>
      </c>
      <c r="I16" s="215" t="s">
        <v>8</v>
      </c>
      <c r="J16" s="215" t="s">
        <v>9</v>
      </c>
      <c r="L16" s="138"/>
      <c r="M16" s="138"/>
      <c r="N16" s="138"/>
      <c r="O16" s="138"/>
      <c r="P16" s="138"/>
    </row>
    <row r="17" spans="1:16" ht="39.75" customHeight="1" x14ac:dyDescent="0.25">
      <c r="A17" s="260">
        <v>1</v>
      </c>
      <c r="B17" s="216" t="s">
        <v>158</v>
      </c>
      <c r="C17" s="216" t="s">
        <v>159</v>
      </c>
      <c r="D17" s="216" t="s">
        <v>160</v>
      </c>
      <c r="E17" s="104">
        <v>197</v>
      </c>
      <c r="F17" s="53">
        <v>30853</v>
      </c>
      <c r="G17" s="53">
        <v>31618</v>
      </c>
      <c r="H17" s="102">
        <v>59012</v>
      </c>
      <c r="I17" s="216" t="s">
        <v>161</v>
      </c>
      <c r="J17" s="216" t="s">
        <v>162</v>
      </c>
      <c r="N17" s="156"/>
      <c r="O17" s="156"/>
      <c r="P17" s="156"/>
    </row>
    <row r="18" spans="1:16" ht="39.75" customHeight="1" x14ac:dyDescent="0.25">
      <c r="A18" s="260">
        <v>2</v>
      </c>
      <c r="B18" s="216" t="s">
        <v>163</v>
      </c>
      <c r="C18" s="216" t="s">
        <v>138</v>
      </c>
      <c r="D18" s="216" t="s">
        <v>164</v>
      </c>
      <c r="E18" s="104">
        <v>180</v>
      </c>
      <c r="F18" s="53">
        <v>37705</v>
      </c>
      <c r="G18" s="53">
        <v>38119</v>
      </c>
      <c r="H18" s="102">
        <v>65512</v>
      </c>
      <c r="I18" s="216" t="s">
        <v>165</v>
      </c>
      <c r="J18" s="216" t="s">
        <v>80</v>
      </c>
      <c r="N18" s="156"/>
      <c r="O18" s="156"/>
      <c r="P18" s="156"/>
    </row>
    <row r="19" spans="1:16" s="51" customFormat="1" ht="39.75" customHeight="1" x14ac:dyDescent="0.25">
      <c r="A19" s="260">
        <v>3</v>
      </c>
      <c r="B19" s="134" t="s">
        <v>1124</v>
      </c>
      <c r="C19" s="134" t="s">
        <v>1145</v>
      </c>
      <c r="D19" s="134" t="s">
        <v>1146</v>
      </c>
      <c r="E19" s="104">
        <v>235</v>
      </c>
      <c r="F19" s="53">
        <v>36724</v>
      </c>
      <c r="G19" s="53">
        <v>37741</v>
      </c>
      <c r="H19" s="102">
        <v>36724</v>
      </c>
      <c r="I19" s="102" t="s">
        <v>1147</v>
      </c>
      <c r="J19" s="134" t="s">
        <v>1135</v>
      </c>
      <c r="N19" s="214"/>
      <c r="O19" s="214"/>
      <c r="P19" s="214"/>
    </row>
    <row r="20" spans="1:16" ht="39.75" customHeight="1" x14ac:dyDescent="0.25">
      <c r="A20" s="260">
        <v>4</v>
      </c>
      <c r="B20" s="216" t="s">
        <v>168</v>
      </c>
      <c r="C20" s="216" t="s">
        <v>169</v>
      </c>
      <c r="D20" s="216" t="s">
        <v>164</v>
      </c>
      <c r="E20" s="104">
        <v>635</v>
      </c>
      <c r="F20" s="53">
        <v>32049</v>
      </c>
      <c r="G20" s="53">
        <v>32773</v>
      </c>
      <c r="H20" s="102">
        <v>60167</v>
      </c>
      <c r="I20" s="216" t="s">
        <v>170</v>
      </c>
      <c r="J20" s="1" t="s">
        <v>171</v>
      </c>
      <c r="N20" s="156"/>
      <c r="O20" s="156"/>
      <c r="P20" s="156"/>
    </row>
    <row r="21" spans="1:16" ht="39.75" customHeight="1" x14ac:dyDescent="0.25">
      <c r="A21" s="260">
        <v>5</v>
      </c>
      <c r="B21" s="216" t="s">
        <v>172</v>
      </c>
      <c r="C21" s="216" t="s">
        <v>173</v>
      </c>
      <c r="D21" s="216" t="s">
        <v>173</v>
      </c>
      <c r="E21" s="104">
        <v>56</v>
      </c>
      <c r="F21" s="53">
        <v>32205</v>
      </c>
      <c r="G21" s="53">
        <v>36441</v>
      </c>
      <c r="H21" s="102">
        <v>63835</v>
      </c>
      <c r="I21" s="216" t="s">
        <v>174</v>
      </c>
      <c r="J21" s="216" t="s">
        <v>11</v>
      </c>
      <c r="N21" s="156"/>
      <c r="O21" s="156"/>
      <c r="P21" s="156"/>
    </row>
    <row r="22" spans="1:16" ht="39.75" customHeight="1" x14ac:dyDescent="0.25">
      <c r="A22" s="260">
        <v>6</v>
      </c>
      <c r="B22" s="216" t="s">
        <v>175</v>
      </c>
      <c r="C22" s="216" t="s">
        <v>173</v>
      </c>
      <c r="D22" s="216" t="s">
        <v>173</v>
      </c>
      <c r="E22" s="104">
        <v>8</v>
      </c>
      <c r="F22" s="53">
        <v>30902</v>
      </c>
      <c r="G22" s="53">
        <v>35040</v>
      </c>
      <c r="H22" s="102">
        <v>62434</v>
      </c>
      <c r="I22" s="216" t="s">
        <v>119</v>
      </c>
      <c r="J22" s="216" t="s">
        <v>1122</v>
      </c>
      <c r="N22" s="156"/>
      <c r="O22" s="156"/>
      <c r="P22" s="156"/>
    </row>
    <row r="23" spans="1:16" ht="39.75" customHeight="1" x14ac:dyDescent="0.25">
      <c r="A23" s="260">
        <v>7</v>
      </c>
      <c r="B23" s="216" t="s">
        <v>176</v>
      </c>
      <c r="C23" s="216" t="s">
        <v>177</v>
      </c>
      <c r="D23" s="216" t="s">
        <v>178</v>
      </c>
      <c r="E23" s="104">
        <v>6400</v>
      </c>
      <c r="F23" s="53">
        <v>34354</v>
      </c>
      <c r="G23" s="53">
        <v>36467</v>
      </c>
      <c r="H23" s="102">
        <v>63861</v>
      </c>
      <c r="I23" s="216" t="s">
        <v>121</v>
      </c>
      <c r="J23" s="216" t="s">
        <v>179</v>
      </c>
      <c r="N23" s="156"/>
      <c r="O23" s="156"/>
      <c r="P23" s="156"/>
    </row>
    <row r="24" spans="1:16" ht="39.75" customHeight="1" x14ac:dyDescent="0.25">
      <c r="A24" s="260">
        <v>8</v>
      </c>
      <c r="B24" s="216" t="s">
        <v>180</v>
      </c>
      <c r="C24" s="216" t="s">
        <v>18</v>
      </c>
      <c r="D24" s="216" t="s">
        <v>181</v>
      </c>
      <c r="E24" s="104">
        <v>400</v>
      </c>
      <c r="F24" s="53">
        <v>31070</v>
      </c>
      <c r="G24" s="53">
        <v>31292</v>
      </c>
      <c r="H24" s="102">
        <v>58686</v>
      </c>
      <c r="I24" s="216" t="s">
        <v>182</v>
      </c>
      <c r="J24" s="216" t="s">
        <v>183</v>
      </c>
      <c r="N24" s="156"/>
      <c r="O24" s="156"/>
      <c r="P24" s="156"/>
    </row>
    <row r="25" spans="1:16" ht="39.75" customHeight="1" x14ac:dyDescent="0.25">
      <c r="A25" s="260">
        <v>9</v>
      </c>
      <c r="B25" s="134" t="s">
        <v>1125</v>
      </c>
      <c r="C25" s="134" t="s">
        <v>65</v>
      </c>
      <c r="D25" s="134" t="s">
        <v>14</v>
      </c>
      <c r="E25" s="104">
        <v>1620</v>
      </c>
      <c r="F25" s="53">
        <v>37917</v>
      </c>
      <c r="G25" s="53">
        <v>39651</v>
      </c>
      <c r="H25" s="102">
        <v>39651</v>
      </c>
      <c r="I25" s="216" t="s">
        <v>1148</v>
      </c>
      <c r="J25" s="134" t="s">
        <v>1136</v>
      </c>
      <c r="N25" s="156"/>
      <c r="O25" s="156"/>
      <c r="P25" s="156"/>
    </row>
    <row r="26" spans="1:16" ht="39.75" customHeight="1" x14ac:dyDescent="0.25">
      <c r="A26" s="260">
        <v>10</v>
      </c>
      <c r="B26" s="216" t="s">
        <v>185</v>
      </c>
      <c r="C26" s="216" t="s">
        <v>138</v>
      </c>
      <c r="D26" s="216" t="s">
        <v>164</v>
      </c>
      <c r="E26" s="104">
        <v>177</v>
      </c>
      <c r="F26" s="53">
        <v>32821</v>
      </c>
      <c r="G26" s="53">
        <v>37837</v>
      </c>
      <c r="H26" s="102">
        <v>65231</v>
      </c>
      <c r="I26" s="216" t="s">
        <v>186</v>
      </c>
      <c r="J26" s="216" t="s">
        <v>187</v>
      </c>
      <c r="N26" s="156"/>
      <c r="O26" s="156"/>
      <c r="P26" s="156"/>
    </row>
    <row r="27" spans="1:16" ht="39.75" customHeight="1" x14ac:dyDescent="0.25">
      <c r="A27" s="260">
        <v>11</v>
      </c>
      <c r="B27" s="216" t="s">
        <v>188</v>
      </c>
      <c r="C27" s="216" t="s">
        <v>138</v>
      </c>
      <c r="D27" s="216" t="s">
        <v>164</v>
      </c>
      <c r="E27" s="104">
        <v>448</v>
      </c>
      <c r="F27" s="53">
        <v>34607</v>
      </c>
      <c r="G27" s="53">
        <v>36210</v>
      </c>
      <c r="H27" s="102">
        <v>63604</v>
      </c>
      <c r="I27" s="216" t="s">
        <v>170</v>
      </c>
      <c r="J27" s="216" t="s">
        <v>80</v>
      </c>
      <c r="N27" s="156"/>
      <c r="O27" s="156"/>
      <c r="P27" s="156"/>
    </row>
    <row r="28" spans="1:16" ht="39.75" customHeight="1" x14ac:dyDescent="0.25">
      <c r="A28" s="260">
        <v>12</v>
      </c>
      <c r="B28" s="216" t="s">
        <v>189</v>
      </c>
      <c r="C28" s="216" t="s">
        <v>173</v>
      </c>
      <c r="D28" s="216" t="s">
        <v>173</v>
      </c>
      <c r="E28" s="104">
        <v>7</v>
      </c>
      <c r="F28" s="53">
        <v>30545</v>
      </c>
      <c r="G28" s="53">
        <v>30778</v>
      </c>
      <c r="H28" s="102">
        <v>58171</v>
      </c>
      <c r="I28" s="216" t="s">
        <v>190</v>
      </c>
      <c r="J28" s="216" t="s">
        <v>74</v>
      </c>
      <c r="N28" s="156"/>
      <c r="O28" s="156"/>
      <c r="P28" s="156"/>
    </row>
    <row r="29" spans="1:16" ht="39.75" customHeight="1" x14ac:dyDescent="0.25">
      <c r="A29" s="260">
        <v>13</v>
      </c>
      <c r="B29" s="216" t="s">
        <v>191</v>
      </c>
      <c r="C29" s="216" t="s">
        <v>138</v>
      </c>
      <c r="D29" s="216" t="s">
        <v>139</v>
      </c>
      <c r="E29" s="104">
        <v>670</v>
      </c>
      <c r="F29" s="53">
        <v>37224</v>
      </c>
      <c r="G29" s="53">
        <v>38035</v>
      </c>
      <c r="H29" s="102">
        <v>65429</v>
      </c>
      <c r="I29" s="216" t="s">
        <v>184</v>
      </c>
      <c r="J29" s="216" t="s">
        <v>192</v>
      </c>
      <c r="N29" s="156"/>
      <c r="O29" s="156"/>
      <c r="P29" s="156"/>
    </row>
    <row r="30" spans="1:16" ht="39.75" customHeight="1" x14ac:dyDescent="0.25">
      <c r="A30" s="260">
        <v>14</v>
      </c>
      <c r="B30" s="216" t="s">
        <v>193</v>
      </c>
      <c r="C30" s="216" t="s">
        <v>137</v>
      </c>
      <c r="D30" s="216" t="s">
        <v>194</v>
      </c>
      <c r="E30" s="104">
        <v>3455</v>
      </c>
      <c r="F30" s="53">
        <v>31035</v>
      </c>
      <c r="G30" s="53">
        <v>31251</v>
      </c>
      <c r="H30" s="102">
        <v>58645</v>
      </c>
      <c r="I30" s="216" t="s">
        <v>195</v>
      </c>
      <c r="J30" s="216" t="s">
        <v>196</v>
      </c>
      <c r="N30" s="156"/>
      <c r="O30" s="156"/>
      <c r="P30" s="156"/>
    </row>
    <row r="31" spans="1:16" ht="39.75" customHeight="1" x14ac:dyDescent="0.25">
      <c r="A31" s="260">
        <v>15</v>
      </c>
      <c r="B31" s="216" t="s">
        <v>197</v>
      </c>
      <c r="C31" s="216" t="s">
        <v>198</v>
      </c>
      <c r="D31" s="216" t="s">
        <v>199</v>
      </c>
      <c r="E31" s="104">
        <v>8750</v>
      </c>
      <c r="F31" s="53">
        <v>37475</v>
      </c>
      <c r="G31" s="53">
        <v>37977</v>
      </c>
      <c r="H31" s="102">
        <v>65371</v>
      </c>
      <c r="I31" s="216" t="s">
        <v>184</v>
      </c>
      <c r="J31" s="216" t="s">
        <v>200</v>
      </c>
      <c r="N31" s="156"/>
      <c r="O31" s="156"/>
      <c r="P31" s="156"/>
    </row>
    <row r="32" spans="1:16" ht="39.75" customHeight="1" x14ac:dyDescent="0.25">
      <c r="A32" s="260">
        <v>16</v>
      </c>
      <c r="B32" s="216" t="s">
        <v>201</v>
      </c>
      <c r="C32" s="216" t="s">
        <v>115</v>
      </c>
      <c r="D32" s="216" t="s">
        <v>202</v>
      </c>
      <c r="E32" s="104">
        <v>252</v>
      </c>
      <c r="F32" s="53">
        <v>38692</v>
      </c>
      <c r="G32" s="53">
        <v>39633</v>
      </c>
      <c r="H32" s="102">
        <v>67026</v>
      </c>
      <c r="I32" s="216" t="s">
        <v>203</v>
      </c>
      <c r="J32" s="216" t="s">
        <v>204</v>
      </c>
      <c r="N32" s="156"/>
      <c r="O32" s="156"/>
      <c r="P32" s="156"/>
    </row>
    <row r="33" spans="1:16" ht="39.75" customHeight="1" x14ac:dyDescent="0.25">
      <c r="A33" s="260">
        <v>17</v>
      </c>
      <c r="B33" s="216" t="s">
        <v>205</v>
      </c>
      <c r="C33" s="216" t="s">
        <v>13</v>
      </c>
      <c r="D33" s="216" t="s">
        <v>206</v>
      </c>
      <c r="E33" s="104">
        <v>970</v>
      </c>
      <c r="F33" s="53">
        <v>38957</v>
      </c>
      <c r="G33" s="53">
        <v>39633</v>
      </c>
      <c r="H33" s="102">
        <v>67026</v>
      </c>
      <c r="I33" s="216" t="s">
        <v>207</v>
      </c>
      <c r="J33" s="216" t="s">
        <v>208</v>
      </c>
      <c r="N33" s="156"/>
      <c r="O33" s="156"/>
      <c r="P33" s="156"/>
    </row>
    <row r="34" spans="1:16" ht="39.75" customHeight="1" x14ac:dyDescent="0.25">
      <c r="A34" s="260">
        <v>18</v>
      </c>
      <c r="B34" s="216" t="s">
        <v>209</v>
      </c>
      <c r="C34" s="216" t="s">
        <v>13</v>
      </c>
      <c r="D34" s="216" t="s">
        <v>210</v>
      </c>
      <c r="E34" s="104">
        <v>2280</v>
      </c>
      <c r="F34" s="53">
        <v>38777</v>
      </c>
      <c r="G34" s="53">
        <v>39329</v>
      </c>
      <c r="H34" s="102">
        <v>66723</v>
      </c>
      <c r="I34" s="216" t="s">
        <v>174</v>
      </c>
      <c r="J34" s="216" t="s">
        <v>211</v>
      </c>
      <c r="N34" s="156"/>
      <c r="O34" s="156"/>
      <c r="P34" s="156"/>
    </row>
    <row r="35" spans="1:16" ht="39.75" customHeight="1" x14ac:dyDescent="0.25">
      <c r="A35" s="260">
        <v>19</v>
      </c>
      <c r="B35" s="216" t="s">
        <v>212</v>
      </c>
      <c r="C35" s="216" t="s">
        <v>213</v>
      </c>
      <c r="D35" s="216" t="s">
        <v>14</v>
      </c>
      <c r="E35" s="104">
        <v>1300</v>
      </c>
      <c r="F35" s="53">
        <v>37355</v>
      </c>
      <c r="G35" s="53">
        <v>37740</v>
      </c>
      <c r="H35" s="102">
        <v>65134</v>
      </c>
      <c r="I35" s="216" t="s">
        <v>214</v>
      </c>
      <c r="J35" s="216" t="s">
        <v>215</v>
      </c>
      <c r="N35" s="156"/>
      <c r="O35" s="156"/>
      <c r="P35" s="156"/>
    </row>
    <row r="36" spans="1:16" ht="39.75" customHeight="1" x14ac:dyDescent="0.25">
      <c r="A36" s="260">
        <v>20</v>
      </c>
      <c r="B36" s="134" t="s">
        <v>1126</v>
      </c>
      <c r="C36" s="216" t="s">
        <v>213</v>
      </c>
      <c r="D36" s="134" t="s">
        <v>206</v>
      </c>
      <c r="E36" s="104">
        <v>5088</v>
      </c>
      <c r="F36" s="53">
        <v>36902</v>
      </c>
      <c r="G36" s="53">
        <v>37740</v>
      </c>
      <c r="H36" s="102"/>
      <c r="I36" s="216" t="s">
        <v>1149</v>
      </c>
      <c r="J36" s="134" t="s">
        <v>1137</v>
      </c>
      <c r="N36" s="156"/>
      <c r="O36" s="156"/>
      <c r="P36" s="156"/>
    </row>
    <row r="37" spans="1:16" ht="39.75" customHeight="1" x14ac:dyDescent="0.25">
      <c r="A37" s="260">
        <v>21</v>
      </c>
      <c r="B37" s="216" t="s">
        <v>216</v>
      </c>
      <c r="C37" s="216" t="s">
        <v>126</v>
      </c>
      <c r="D37" s="216" t="s">
        <v>217</v>
      </c>
      <c r="E37" s="104">
        <v>4512</v>
      </c>
      <c r="F37" s="53">
        <v>39195</v>
      </c>
      <c r="G37" s="53">
        <v>39429</v>
      </c>
      <c r="H37" s="102">
        <v>66823</v>
      </c>
      <c r="I37" s="216" t="s">
        <v>170</v>
      </c>
      <c r="J37" s="216" t="s">
        <v>218</v>
      </c>
      <c r="N37" s="156"/>
      <c r="O37" s="156"/>
      <c r="P37" s="156"/>
    </row>
    <row r="38" spans="1:16" ht="39.75" customHeight="1" x14ac:dyDescent="0.25">
      <c r="A38" s="260">
        <v>22</v>
      </c>
      <c r="B38" s="216" t="s">
        <v>219</v>
      </c>
      <c r="C38" s="216" t="s">
        <v>140</v>
      </c>
      <c r="D38" s="216" t="s">
        <v>140</v>
      </c>
      <c r="E38" s="104">
        <v>900</v>
      </c>
      <c r="F38" s="53">
        <v>28290</v>
      </c>
      <c r="G38" s="53">
        <v>30732</v>
      </c>
      <c r="H38" s="102">
        <v>58366</v>
      </c>
      <c r="I38" s="216" t="s">
        <v>220</v>
      </c>
      <c r="J38" s="216" t="s">
        <v>120</v>
      </c>
      <c r="N38" s="156"/>
      <c r="O38" s="156"/>
      <c r="P38" s="156"/>
    </row>
    <row r="39" spans="1:16" ht="39.75" customHeight="1" x14ac:dyDescent="0.25">
      <c r="A39" s="260">
        <v>23</v>
      </c>
      <c r="B39" s="216" t="s">
        <v>221</v>
      </c>
      <c r="C39" s="216" t="s">
        <v>126</v>
      </c>
      <c r="D39" s="216" t="s">
        <v>222</v>
      </c>
      <c r="E39" s="104">
        <v>1000</v>
      </c>
      <c r="F39" s="53">
        <v>31560</v>
      </c>
      <c r="G39" s="53">
        <v>32749</v>
      </c>
      <c r="H39" s="102">
        <v>58366</v>
      </c>
      <c r="I39" s="216" t="s">
        <v>223</v>
      </c>
      <c r="J39" s="216" t="s">
        <v>120</v>
      </c>
      <c r="N39" s="156"/>
      <c r="O39" s="156"/>
      <c r="P39" s="156"/>
    </row>
    <row r="40" spans="1:16" ht="39.75" customHeight="1" x14ac:dyDescent="0.25">
      <c r="A40" s="260">
        <v>24</v>
      </c>
      <c r="B40" s="87" t="s">
        <v>1033</v>
      </c>
      <c r="C40" s="87" t="s">
        <v>55</v>
      </c>
      <c r="D40" s="87" t="s">
        <v>118</v>
      </c>
      <c r="E40" s="104">
        <v>1744</v>
      </c>
      <c r="F40" s="53">
        <v>37414</v>
      </c>
      <c r="G40" s="53">
        <v>42760</v>
      </c>
      <c r="H40" s="102">
        <v>70370</v>
      </c>
      <c r="I40" s="87" t="s">
        <v>119</v>
      </c>
      <c r="J40" s="87" t="s">
        <v>120</v>
      </c>
      <c r="N40" s="156"/>
      <c r="O40" s="156"/>
      <c r="P40" s="156"/>
    </row>
    <row r="41" spans="1:16" ht="39.75" customHeight="1" x14ac:dyDescent="0.25">
      <c r="A41" s="260">
        <v>25</v>
      </c>
      <c r="B41" s="134" t="s">
        <v>1127</v>
      </c>
      <c r="C41" s="216" t="s">
        <v>213</v>
      </c>
      <c r="D41" s="216" t="s">
        <v>14</v>
      </c>
      <c r="E41" s="104">
        <v>1100</v>
      </c>
      <c r="F41" s="53">
        <v>39465</v>
      </c>
      <c r="G41" s="53">
        <v>41486</v>
      </c>
      <c r="H41" s="102"/>
      <c r="I41" s="87" t="s">
        <v>1148</v>
      </c>
      <c r="J41" s="134" t="s">
        <v>1138</v>
      </c>
      <c r="N41" s="156"/>
      <c r="O41" s="156"/>
      <c r="P41" s="156"/>
    </row>
    <row r="42" spans="1:16" ht="39.75" customHeight="1" x14ac:dyDescent="0.25">
      <c r="A42" s="260">
        <v>26</v>
      </c>
      <c r="B42" s="134" t="s">
        <v>1128</v>
      </c>
      <c r="C42" s="87" t="s">
        <v>229</v>
      </c>
      <c r="D42" s="87" t="s">
        <v>229</v>
      </c>
      <c r="E42" s="104">
        <v>700</v>
      </c>
      <c r="F42" s="53">
        <v>37823</v>
      </c>
      <c r="G42" s="53">
        <v>38156</v>
      </c>
      <c r="H42" s="102"/>
      <c r="I42" s="87" t="s">
        <v>85</v>
      </c>
      <c r="J42" s="134" t="s">
        <v>1139</v>
      </c>
      <c r="N42" s="156"/>
      <c r="O42" s="156"/>
      <c r="P42" s="156"/>
    </row>
    <row r="43" spans="1:16" ht="39.75" customHeight="1" x14ac:dyDescent="0.25">
      <c r="A43" s="260">
        <v>27</v>
      </c>
      <c r="B43" s="134" t="s">
        <v>1129</v>
      </c>
      <c r="C43" s="87" t="s">
        <v>229</v>
      </c>
      <c r="D43" s="87" t="s">
        <v>229</v>
      </c>
      <c r="E43" s="104">
        <v>550</v>
      </c>
      <c r="F43" s="53">
        <v>38029</v>
      </c>
      <c r="G43" s="53">
        <v>38415</v>
      </c>
      <c r="H43" s="102"/>
      <c r="I43" s="87" t="s">
        <v>15</v>
      </c>
      <c r="J43" s="134" t="s">
        <v>1139</v>
      </c>
      <c r="N43" s="156"/>
      <c r="O43" s="156"/>
      <c r="P43" s="156"/>
    </row>
    <row r="44" spans="1:16" ht="39.75" customHeight="1" x14ac:dyDescent="0.25">
      <c r="A44" s="260">
        <v>28</v>
      </c>
      <c r="B44" s="134" t="s">
        <v>230</v>
      </c>
      <c r="C44" s="216" t="s">
        <v>127</v>
      </c>
      <c r="D44" s="216" t="s">
        <v>127</v>
      </c>
      <c r="E44" s="104">
        <v>1975</v>
      </c>
      <c r="F44" s="53">
        <v>37768</v>
      </c>
      <c r="G44" s="53">
        <v>38112</v>
      </c>
      <c r="H44" s="102">
        <v>65505</v>
      </c>
      <c r="I44" s="216" t="s">
        <v>170</v>
      </c>
      <c r="J44" s="216" t="s">
        <v>231</v>
      </c>
      <c r="N44" s="156"/>
      <c r="O44" s="156"/>
      <c r="P44" s="156"/>
    </row>
    <row r="45" spans="1:16" ht="39.75" customHeight="1" x14ac:dyDescent="0.25">
      <c r="A45" s="260">
        <v>29</v>
      </c>
      <c r="B45" s="216" t="s">
        <v>233</v>
      </c>
      <c r="C45" s="216" t="s">
        <v>234</v>
      </c>
      <c r="D45" s="216" t="s">
        <v>235</v>
      </c>
      <c r="E45" s="104">
        <v>1347</v>
      </c>
      <c r="F45" s="53">
        <v>36993</v>
      </c>
      <c r="G45" s="53">
        <v>39230</v>
      </c>
      <c r="H45" s="102">
        <v>66624</v>
      </c>
      <c r="I45" s="216" t="s">
        <v>10</v>
      </c>
      <c r="J45" s="216" t="s">
        <v>11</v>
      </c>
      <c r="N45" s="156"/>
      <c r="O45" s="156"/>
      <c r="P45" s="156"/>
    </row>
    <row r="46" spans="1:16" ht="39.75" customHeight="1" x14ac:dyDescent="0.25">
      <c r="A46" s="260">
        <v>30</v>
      </c>
      <c r="B46" s="134" t="s">
        <v>1130</v>
      </c>
      <c r="C46" s="216" t="s">
        <v>65</v>
      </c>
      <c r="D46" s="216" t="s">
        <v>14</v>
      </c>
      <c r="E46" s="104">
        <v>5420</v>
      </c>
      <c r="F46" s="53">
        <v>37515</v>
      </c>
      <c r="G46" s="53">
        <v>38107</v>
      </c>
      <c r="H46" s="102"/>
      <c r="I46" s="216" t="s">
        <v>1150</v>
      </c>
      <c r="J46" s="134" t="s">
        <v>1140</v>
      </c>
      <c r="N46" s="156"/>
      <c r="O46" s="156"/>
      <c r="P46" s="156"/>
    </row>
    <row r="47" spans="1:16" ht="39.75" customHeight="1" x14ac:dyDescent="0.25">
      <c r="A47" s="260">
        <v>31</v>
      </c>
      <c r="B47" s="134" t="s">
        <v>236</v>
      </c>
      <c r="C47" s="216" t="s">
        <v>138</v>
      </c>
      <c r="D47" s="216" t="s">
        <v>164</v>
      </c>
      <c r="E47" s="104">
        <v>222</v>
      </c>
      <c r="F47" s="53">
        <v>35045</v>
      </c>
      <c r="G47" s="53">
        <v>36441</v>
      </c>
      <c r="H47" s="102">
        <v>63835</v>
      </c>
      <c r="I47" s="216" t="s">
        <v>237</v>
      </c>
      <c r="J47" s="216" t="s">
        <v>238</v>
      </c>
      <c r="N47" s="156"/>
      <c r="O47" s="156"/>
      <c r="P47" s="156"/>
    </row>
    <row r="48" spans="1:16" ht="39.75" customHeight="1" x14ac:dyDescent="0.25">
      <c r="A48" s="260">
        <v>32</v>
      </c>
      <c r="B48" s="134" t="s">
        <v>239</v>
      </c>
      <c r="C48" s="216" t="s">
        <v>128</v>
      </c>
      <c r="D48" s="216" t="s">
        <v>129</v>
      </c>
      <c r="E48" s="104">
        <v>2241</v>
      </c>
      <c r="F48" s="53">
        <v>38121</v>
      </c>
      <c r="G48" s="53">
        <v>39359</v>
      </c>
      <c r="H48" s="102">
        <v>66753</v>
      </c>
      <c r="I48" s="216" t="s">
        <v>240</v>
      </c>
      <c r="J48" s="9" t="s">
        <v>390</v>
      </c>
      <c r="N48" s="156"/>
      <c r="O48" s="156"/>
      <c r="P48" s="156"/>
    </row>
    <row r="49" spans="1:16" ht="39.75" customHeight="1" x14ac:dyDescent="0.25">
      <c r="A49" s="260">
        <v>33</v>
      </c>
      <c r="B49" s="134" t="s">
        <v>1131</v>
      </c>
      <c r="C49" s="216" t="s">
        <v>59</v>
      </c>
      <c r="D49" s="216" t="s">
        <v>164</v>
      </c>
      <c r="E49" s="104">
        <v>82</v>
      </c>
      <c r="F49" s="53">
        <v>36426</v>
      </c>
      <c r="G49" s="53">
        <v>37054</v>
      </c>
      <c r="H49" s="102"/>
      <c r="I49" s="216" t="s">
        <v>1151</v>
      </c>
      <c r="J49" s="134" t="s">
        <v>1141</v>
      </c>
      <c r="N49" s="156"/>
      <c r="O49" s="156"/>
      <c r="P49" s="156"/>
    </row>
    <row r="50" spans="1:16" ht="39.75" customHeight="1" x14ac:dyDescent="0.25">
      <c r="A50" s="260">
        <v>34</v>
      </c>
      <c r="B50" s="216" t="s">
        <v>1098</v>
      </c>
      <c r="C50" s="216" t="s">
        <v>229</v>
      </c>
      <c r="D50" s="216" t="s">
        <v>229</v>
      </c>
      <c r="E50" s="104">
        <v>1634</v>
      </c>
      <c r="F50" s="53">
        <v>34708</v>
      </c>
      <c r="G50" s="53">
        <v>36384</v>
      </c>
      <c r="H50" s="102" t="s">
        <v>1099</v>
      </c>
      <c r="I50" s="134" t="s">
        <v>1099</v>
      </c>
      <c r="J50" s="216" t="s">
        <v>208</v>
      </c>
      <c r="N50" s="156"/>
      <c r="O50" s="156"/>
      <c r="P50" s="156"/>
    </row>
    <row r="51" spans="1:16" ht="39.75" customHeight="1" x14ac:dyDescent="0.25">
      <c r="A51" s="260">
        <v>35</v>
      </c>
      <c r="B51" s="216" t="s">
        <v>241</v>
      </c>
      <c r="C51" s="216" t="s">
        <v>12</v>
      </c>
      <c r="D51" s="216" t="s">
        <v>232</v>
      </c>
      <c r="E51" s="104">
        <v>906</v>
      </c>
      <c r="F51" s="53">
        <v>38126</v>
      </c>
      <c r="G51" s="53">
        <v>38645</v>
      </c>
      <c r="H51" s="102">
        <v>66039</v>
      </c>
      <c r="I51" s="216" t="s">
        <v>242</v>
      </c>
      <c r="J51" s="216" t="s">
        <v>429</v>
      </c>
      <c r="N51" s="156"/>
      <c r="O51" s="156"/>
      <c r="P51" s="156"/>
    </row>
    <row r="52" spans="1:16" ht="39.75" customHeight="1" x14ac:dyDescent="0.25">
      <c r="A52" s="260">
        <v>36</v>
      </c>
      <c r="B52" s="216" t="s">
        <v>243</v>
      </c>
      <c r="C52" s="216" t="s">
        <v>126</v>
      </c>
      <c r="D52" s="216" t="s">
        <v>244</v>
      </c>
      <c r="E52" s="104">
        <v>800</v>
      </c>
      <c r="F52" s="53">
        <v>32623</v>
      </c>
      <c r="G52" s="53">
        <v>35172</v>
      </c>
      <c r="H52" s="102">
        <v>62565</v>
      </c>
      <c r="I52" s="216" t="s">
        <v>245</v>
      </c>
      <c r="J52" s="216" t="s">
        <v>246</v>
      </c>
      <c r="N52" s="156"/>
      <c r="O52" s="156"/>
      <c r="P52" s="156"/>
    </row>
    <row r="53" spans="1:16" ht="39.75" customHeight="1" x14ac:dyDescent="0.25">
      <c r="A53" s="260">
        <v>37</v>
      </c>
      <c r="B53" s="216" t="s">
        <v>247</v>
      </c>
      <c r="C53" s="216" t="s">
        <v>12</v>
      </c>
      <c r="D53" s="216" t="s">
        <v>232</v>
      </c>
      <c r="E53" s="104">
        <v>696</v>
      </c>
      <c r="F53" s="53">
        <v>32321</v>
      </c>
      <c r="G53" s="53">
        <v>37055</v>
      </c>
      <c r="H53" s="102">
        <v>64449</v>
      </c>
      <c r="I53" s="216" t="s">
        <v>248</v>
      </c>
      <c r="J53" s="216" t="s">
        <v>1034</v>
      </c>
      <c r="N53" s="156"/>
      <c r="O53" s="156"/>
      <c r="P53" s="156"/>
    </row>
    <row r="54" spans="1:16" ht="39.75" customHeight="1" x14ac:dyDescent="0.25">
      <c r="A54" s="260">
        <v>38</v>
      </c>
      <c r="B54" s="216" t="s">
        <v>249</v>
      </c>
      <c r="C54" s="216" t="s">
        <v>234</v>
      </c>
      <c r="D54" s="216" t="s">
        <v>250</v>
      </c>
      <c r="E54" s="104">
        <v>5075</v>
      </c>
      <c r="F54" s="53">
        <v>40702</v>
      </c>
      <c r="G54" s="53">
        <v>41501</v>
      </c>
      <c r="H54" s="102">
        <v>68895</v>
      </c>
      <c r="I54" s="216" t="s">
        <v>10</v>
      </c>
      <c r="J54" s="216" t="s">
        <v>1035</v>
      </c>
      <c r="N54" s="156"/>
      <c r="O54" s="156"/>
      <c r="P54" s="156"/>
    </row>
    <row r="55" spans="1:16" ht="39.75" customHeight="1" x14ac:dyDescent="0.25">
      <c r="A55" s="260">
        <v>39</v>
      </c>
      <c r="B55" s="134" t="s">
        <v>251</v>
      </c>
      <c r="C55" s="216" t="s">
        <v>115</v>
      </c>
      <c r="D55" s="216" t="s">
        <v>252</v>
      </c>
      <c r="E55" s="104">
        <v>1700</v>
      </c>
      <c r="F55" s="53">
        <v>37340</v>
      </c>
      <c r="G55" s="53">
        <v>37917</v>
      </c>
      <c r="H55" s="102">
        <v>65311</v>
      </c>
      <c r="I55" s="216" t="s">
        <v>174</v>
      </c>
      <c r="J55" s="216" t="s">
        <v>253</v>
      </c>
      <c r="N55" s="156"/>
      <c r="O55" s="156"/>
      <c r="P55" s="156"/>
    </row>
    <row r="56" spans="1:16" ht="39.75" customHeight="1" x14ac:dyDescent="0.25">
      <c r="A56" s="260">
        <v>40</v>
      </c>
      <c r="B56" s="134" t="s">
        <v>254</v>
      </c>
      <c r="C56" s="216" t="s">
        <v>173</v>
      </c>
      <c r="D56" s="216" t="s">
        <v>173</v>
      </c>
      <c r="E56" s="104">
        <v>2</v>
      </c>
      <c r="F56" s="53">
        <v>30911</v>
      </c>
      <c r="G56" s="53">
        <v>31289</v>
      </c>
      <c r="H56" s="102">
        <v>58683</v>
      </c>
      <c r="I56" s="216" t="s">
        <v>170</v>
      </c>
      <c r="J56" s="216" t="s">
        <v>255</v>
      </c>
      <c r="N56" s="156"/>
      <c r="O56" s="156"/>
      <c r="P56" s="156"/>
    </row>
    <row r="57" spans="1:16" ht="39.75" customHeight="1" x14ac:dyDescent="0.25">
      <c r="A57" s="260">
        <v>41</v>
      </c>
      <c r="B57" s="216" t="s">
        <v>406</v>
      </c>
      <c r="C57" s="216" t="s">
        <v>173</v>
      </c>
      <c r="D57" s="216" t="s">
        <v>173</v>
      </c>
      <c r="E57" s="104">
        <v>106</v>
      </c>
      <c r="F57" s="53">
        <v>31855</v>
      </c>
      <c r="G57" s="53">
        <v>32106</v>
      </c>
      <c r="H57" s="102">
        <v>59500</v>
      </c>
      <c r="I57" s="216" t="s">
        <v>174</v>
      </c>
      <c r="J57" s="216" t="s">
        <v>255</v>
      </c>
      <c r="N57" s="156"/>
      <c r="O57" s="156"/>
      <c r="P57" s="156"/>
    </row>
    <row r="58" spans="1:16" ht="39.75" customHeight="1" x14ac:dyDescent="0.25">
      <c r="A58" s="260">
        <v>42</v>
      </c>
      <c r="B58" s="216" t="s">
        <v>256</v>
      </c>
      <c r="C58" s="216" t="s">
        <v>257</v>
      </c>
      <c r="D58" s="216" t="s">
        <v>164</v>
      </c>
      <c r="E58" s="104">
        <v>115</v>
      </c>
      <c r="F58" s="53">
        <v>34306</v>
      </c>
      <c r="G58" s="53">
        <v>37435</v>
      </c>
      <c r="H58" s="102">
        <v>64829</v>
      </c>
      <c r="I58" s="216" t="s">
        <v>258</v>
      </c>
      <c r="J58" s="216" t="s">
        <v>259</v>
      </c>
      <c r="N58" s="156"/>
      <c r="O58" s="156"/>
      <c r="P58" s="156"/>
    </row>
    <row r="59" spans="1:16" ht="39.75" customHeight="1" x14ac:dyDescent="0.25">
      <c r="A59" s="260">
        <v>43</v>
      </c>
      <c r="B59" s="216" t="s">
        <v>260</v>
      </c>
      <c r="C59" s="216" t="s">
        <v>173</v>
      </c>
      <c r="D59" s="216" t="s">
        <v>173</v>
      </c>
      <c r="E59" s="104">
        <v>25</v>
      </c>
      <c r="F59" s="53">
        <v>34400</v>
      </c>
      <c r="G59" s="53">
        <v>35142</v>
      </c>
      <c r="H59" s="102">
        <v>62535</v>
      </c>
      <c r="I59" s="216" t="s">
        <v>174</v>
      </c>
      <c r="J59" s="216" t="s">
        <v>259</v>
      </c>
      <c r="N59" s="156"/>
      <c r="O59" s="156"/>
      <c r="P59" s="156"/>
    </row>
    <row r="60" spans="1:16" ht="39.75" customHeight="1" x14ac:dyDescent="0.25">
      <c r="A60" s="260">
        <v>44</v>
      </c>
      <c r="B60" s="134" t="s">
        <v>1132</v>
      </c>
      <c r="C60" s="216" t="s">
        <v>56</v>
      </c>
      <c r="D60" s="216" t="s">
        <v>56</v>
      </c>
      <c r="E60" s="104">
        <v>750</v>
      </c>
      <c r="F60" s="53">
        <v>37253</v>
      </c>
      <c r="G60" s="53">
        <v>38212</v>
      </c>
      <c r="H60" s="102"/>
      <c r="I60" s="216" t="s">
        <v>1148</v>
      </c>
      <c r="J60" s="134" t="s">
        <v>1142</v>
      </c>
      <c r="N60" s="156"/>
      <c r="O60" s="156"/>
      <c r="P60" s="156"/>
    </row>
    <row r="61" spans="1:16" ht="39.75" customHeight="1" x14ac:dyDescent="0.25">
      <c r="A61" s="260">
        <v>45</v>
      </c>
      <c r="B61" s="216" t="s">
        <v>261</v>
      </c>
      <c r="C61" s="216" t="s">
        <v>138</v>
      </c>
      <c r="D61" s="216" t="s">
        <v>164</v>
      </c>
      <c r="E61" s="104">
        <v>624</v>
      </c>
      <c r="F61" s="53">
        <v>39387</v>
      </c>
      <c r="G61" s="53">
        <v>40527</v>
      </c>
      <c r="H61" s="102">
        <v>69748</v>
      </c>
      <c r="I61" s="216" t="s">
        <v>186</v>
      </c>
      <c r="J61" s="216" t="s">
        <v>1036</v>
      </c>
      <c r="N61" s="156"/>
      <c r="O61" s="156"/>
      <c r="P61" s="156"/>
    </row>
    <row r="62" spans="1:16" ht="39.75" customHeight="1" x14ac:dyDescent="0.25">
      <c r="A62" s="260">
        <v>46</v>
      </c>
      <c r="B62" s="98" t="s">
        <v>130</v>
      </c>
      <c r="C62" s="98" t="s">
        <v>115</v>
      </c>
      <c r="D62" s="98" t="s">
        <v>115</v>
      </c>
      <c r="E62" s="104">
        <v>60</v>
      </c>
      <c r="F62" s="53">
        <v>39610</v>
      </c>
      <c r="G62" s="53">
        <v>42354</v>
      </c>
      <c r="H62" s="102">
        <v>67921</v>
      </c>
      <c r="I62" s="98" t="s">
        <v>123</v>
      </c>
      <c r="J62" s="179" t="s">
        <v>131</v>
      </c>
      <c r="N62" s="156"/>
      <c r="O62" s="156"/>
      <c r="P62" s="156"/>
    </row>
    <row r="63" spans="1:16" ht="39.75" customHeight="1" x14ac:dyDescent="0.25">
      <c r="A63" s="260">
        <v>47</v>
      </c>
      <c r="B63" s="216" t="s">
        <v>262</v>
      </c>
      <c r="C63" s="216" t="s">
        <v>134</v>
      </c>
      <c r="D63" s="216" t="s">
        <v>263</v>
      </c>
      <c r="E63" s="104">
        <v>800</v>
      </c>
      <c r="F63" s="53">
        <v>36671</v>
      </c>
      <c r="G63" s="53">
        <v>38348</v>
      </c>
      <c r="H63" s="102">
        <v>65741</v>
      </c>
      <c r="I63" s="216" t="s">
        <v>184</v>
      </c>
      <c r="J63" s="216" t="s">
        <v>145</v>
      </c>
      <c r="N63" s="156"/>
      <c r="O63" s="156"/>
      <c r="P63" s="156"/>
    </row>
    <row r="64" spans="1:16" ht="39.75" customHeight="1" x14ac:dyDescent="0.25">
      <c r="A64" s="260">
        <v>48</v>
      </c>
      <c r="B64" s="134" t="s">
        <v>1133</v>
      </c>
      <c r="C64" s="216" t="s">
        <v>31</v>
      </c>
      <c r="D64" s="216" t="s">
        <v>446</v>
      </c>
      <c r="E64" s="104">
        <v>232</v>
      </c>
      <c r="F64" s="53">
        <v>36657</v>
      </c>
      <c r="G64" s="53">
        <v>37713</v>
      </c>
      <c r="H64" s="102"/>
      <c r="I64" s="216" t="s">
        <v>1152</v>
      </c>
      <c r="J64" s="134" t="s">
        <v>1143</v>
      </c>
      <c r="N64" s="156"/>
      <c r="O64" s="156"/>
      <c r="P64" s="156"/>
    </row>
    <row r="65" spans="1:16" ht="39.75" customHeight="1" x14ac:dyDescent="0.25">
      <c r="A65" s="260">
        <v>49</v>
      </c>
      <c r="B65" s="134" t="s">
        <v>133</v>
      </c>
      <c r="C65" s="87" t="s">
        <v>56</v>
      </c>
      <c r="D65" s="87" t="s">
        <v>134</v>
      </c>
      <c r="E65" s="104">
        <v>494</v>
      </c>
      <c r="F65" s="53">
        <v>42061</v>
      </c>
      <c r="G65" s="53">
        <v>42760</v>
      </c>
      <c r="H65" s="102">
        <v>70153</v>
      </c>
      <c r="I65" s="87" t="s">
        <v>135</v>
      </c>
      <c r="J65" s="87" t="s">
        <v>136</v>
      </c>
      <c r="N65" s="156"/>
      <c r="O65" s="156"/>
      <c r="P65" s="156"/>
    </row>
    <row r="66" spans="1:16" ht="39.75" customHeight="1" x14ac:dyDescent="0.25">
      <c r="A66" s="260">
        <v>50</v>
      </c>
      <c r="B66" s="216" t="s">
        <v>265</v>
      </c>
      <c r="C66" s="216" t="s">
        <v>138</v>
      </c>
      <c r="D66" s="216" t="s">
        <v>164</v>
      </c>
      <c r="E66" s="104">
        <v>315</v>
      </c>
      <c r="F66" s="53">
        <v>34998</v>
      </c>
      <c r="G66" s="53">
        <v>36745</v>
      </c>
      <c r="H66" s="102">
        <v>64138</v>
      </c>
      <c r="I66" s="216" t="s">
        <v>186</v>
      </c>
      <c r="J66" s="216" t="s">
        <v>266</v>
      </c>
      <c r="N66" s="156"/>
      <c r="O66" s="156"/>
      <c r="P66" s="156"/>
    </row>
    <row r="67" spans="1:16" ht="39.75" customHeight="1" x14ac:dyDescent="0.25">
      <c r="A67" s="260">
        <v>51</v>
      </c>
      <c r="B67" s="216" t="s">
        <v>267</v>
      </c>
      <c r="C67" s="216" t="s">
        <v>173</v>
      </c>
      <c r="D67" s="216" t="s">
        <v>268</v>
      </c>
      <c r="E67" s="104">
        <v>1525</v>
      </c>
      <c r="F67" s="53">
        <v>36703</v>
      </c>
      <c r="G67" s="53">
        <v>37435</v>
      </c>
      <c r="H67" s="102">
        <v>64829</v>
      </c>
      <c r="I67" s="216" t="s">
        <v>170</v>
      </c>
      <c r="J67" s="216" t="s">
        <v>269</v>
      </c>
      <c r="N67" s="156"/>
      <c r="O67" s="156"/>
      <c r="P67" s="156"/>
    </row>
    <row r="68" spans="1:16" ht="39.75" customHeight="1" x14ac:dyDescent="0.25">
      <c r="A68" s="260">
        <v>52</v>
      </c>
      <c r="B68" s="216" t="s">
        <v>270</v>
      </c>
      <c r="C68" s="216" t="s">
        <v>173</v>
      </c>
      <c r="D68" s="216" t="s">
        <v>271</v>
      </c>
      <c r="E68" s="104">
        <v>951</v>
      </c>
      <c r="F68" s="53">
        <v>37852</v>
      </c>
      <c r="G68" s="53">
        <v>38348</v>
      </c>
      <c r="H68" s="102">
        <v>65741</v>
      </c>
      <c r="I68" s="216" t="s">
        <v>272</v>
      </c>
      <c r="J68" s="216" t="s">
        <v>227</v>
      </c>
      <c r="N68" s="156"/>
      <c r="O68" s="156"/>
      <c r="P68" s="156"/>
    </row>
    <row r="69" spans="1:16" ht="39.75" customHeight="1" x14ac:dyDescent="0.25">
      <c r="A69" s="260">
        <v>53</v>
      </c>
      <c r="B69" s="216" t="s">
        <v>273</v>
      </c>
      <c r="C69" s="216" t="s">
        <v>234</v>
      </c>
      <c r="D69" s="216" t="s">
        <v>234</v>
      </c>
      <c r="E69" s="104">
        <v>364</v>
      </c>
      <c r="F69" s="53">
        <v>39542</v>
      </c>
      <c r="G69" s="53">
        <v>39919</v>
      </c>
      <c r="H69" s="102">
        <v>67313</v>
      </c>
      <c r="I69" s="216" t="s">
        <v>186</v>
      </c>
      <c r="J69" s="216" t="s">
        <v>274</v>
      </c>
      <c r="N69" s="156"/>
      <c r="O69" s="156"/>
      <c r="P69" s="156"/>
    </row>
    <row r="70" spans="1:16" ht="39.75" customHeight="1" x14ac:dyDescent="0.25">
      <c r="A70" s="260">
        <v>54</v>
      </c>
      <c r="B70" s="216" t="s">
        <v>275</v>
      </c>
      <c r="C70" s="216" t="s">
        <v>12</v>
      </c>
      <c r="D70" s="216" t="s">
        <v>122</v>
      </c>
      <c r="E70" s="104">
        <v>260</v>
      </c>
      <c r="F70" s="53">
        <v>27535</v>
      </c>
      <c r="G70" s="53">
        <v>27698</v>
      </c>
      <c r="H70" s="102">
        <v>55092</v>
      </c>
      <c r="I70" s="216" t="s">
        <v>174</v>
      </c>
      <c r="J70" s="216" t="s">
        <v>276</v>
      </c>
      <c r="N70" s="156"/>
      <c r="O70" s="156"/>
      <c r="P70" s="156"/>
    </row>
    <row r="71" spans="1:16" ht="39.75" customHeight="1" x14ac:dyDescent="0.25">
      <c r="A71" s="260">
        <v>55</v>
      </c>
      <c r="B71" s="216" t="s">
        <v>277</v>
      </c>
      <c r="C71" s="216" t="s">
        <v>198</v>
      </c>
      <c r="D71" s="216" t="s">
        <v>199</v>
      </c>
      <c r="E71" s="104">
        <v>1931</v>
      </c>
      <c r="F71" s="53">
        <v>34704</v>
      </c>
      <c r="G71" s="53">
        <v>36384</v>
      </c>
      <c r="H71" s="102">
        <v>63778</v>
      </c>
      <c r="I71" s="216" t="s">
        <v>278</v>
      </c>
      <c r="J71" s="216" t="s">
        <v>208</v>
      </c>
      <c r="N71" s="156"/>
      <c r="O71" s="156"/>
      <c r="P71" s="156"/>
    </row>
    <row r="72" spans="1:16" ht="39.75" customHeight="1" x14ac:dyDescent="0.25">
      <c r="A72" s="260">
        <v>56</v>
      </c>
      <c r="B72" s="216" t="s">
        <v>279</v>
      </c>
      <c r="C72" s="216" t="s">
        <v>138</v>
      </c>
      <c r="D72" s="216" t="s">
        <v>164</v>
      </c>
      <c r="E72" s="104">
        <v>700</v>
      </c>
      <c r="F72" s="53">
        <v>37771</v>
      </c>
      <c r="G72" s="53">
        <v>38348</v>
      </c>
      <c r="H72" s="102">
        <v>65741</v>
      </c>
      <c r="I72" s="216" t="s">
        <v>280</v>
      </c>
      <c r="J72" s="216" t="s">
        <v>281</v>
      </c>
      <c r="N72" s="156"/>
      <c r="O72" s="156"/>
      <c r="P72" s="156"/>
    </row>
    <row r="73" spans="1:16" ht="39.75" customHeight="1" x14ac:dyDescent="0.25">
      <c r="A73" s="260">
        <v>57</v>
      </c>
      <c r="B73" s="216" t="s">
        <v>282</v>
      </c>
      <c r="C73" s="216" t="s">
        <v>138</v>
      </c>
      <c r="D73" s="216" t="s">
        <v>164</v>
      </c>
      <c r="E73" s="104">
        <v>773</v>
      </c>
      <c r="F73" s="53">
        <v>37725</v>
      </c>
      <c r="G73" s="53">
        <v>38336</v>
      </c>
      <c r="H73" s="102">
        <v>65729</v>
      </c>
      <c r="I73" s="216" t="s">
        <v>186</v>
      </c>
      <c r="J73" s="216" t="s">
        <v>430</v>
      </c>
      <c r="N73" s="156"/>
      <c r="O73" s="156"/>
      <c r="P73" s="156"/>
    </row>
    <row r="74" spans="1:16" ht="39.75" customHeight="1" x14ac:dyDescent="0.25">
      <c r="A74" s="260">
        <v>58</v>
      </c>
      <c r="B74" s="216" t="s">
        <v>283</v>
      </c>
      <c r="C74" s="216" t="s">
        <v>173</v>
      </c>
      <c r="D74" s="216" t="s">
        <v>271</v>
      </c>
      <c r="E74" s="104">
        <v>2000</v>
      </c>
      <c r="F74" s="53">
        <v>38146</v>
      </c>
      <c r="G74" s="53">
        <v>38210</v>
      </c>
      <c r="H74" s="102">
        <v>65603</v>
      </c>
      <c r="I74" s="216" t="s">
        <v>284</v>
      </c>
      <c r="J74" s="216" t="s">
        <v>82</v>
      </c>
      <c r="N74" s="156"/>
      <c r="O74" s="156"/>
      <c r="P74" s="156"/>
    </row>
    <row r="75" spans="1:16" ht="39.75" customHeight="1" x14ac:dyDescent="0.25">
      <c r="A75" s="260">
        <v>59</v>
      </c>
      <c r="B75" s="216" t="s">
        <v>285</v>
      </c>
      <c r="C75" s="216" t="s">
        <v>229</v>
      </c>
      <c r="D75" s="216" t="s">
        <v>229</v>
      </c>
      <c r="E75" s="104">
        <v>1200</v>
      </c>
      <c r="F75" s="53">
        <v>36685</v>
      </c>
      <c r="G75" s="53">
        <v>36955</v>
      </c>
      <c r="H75" s="102">
        <v>64349</v>
      </c>
      <c r="I75" s="216" t="s">
        <v>258</v>
      </c>
      <c r="J75" s="216" t="s">
        <v>286</v>
      </c>
      <c r="N75" s="156"/>
      <c r="O75" s="156"/>
      <c r="P75" s="156"/>
    </row>
    <row r="76" spans="1:16" ht="39.75" customHeight="1" x14ac:dyDescent="0.25">
      <c r="A76" s="260">
        <v>60</v>
      </c>
      <c r="B76" s="216" t="s">
        <v>287</v>
      </c>
      <c r="C76" s="216" t="s">
        <v>141</v>
      </c>
      <c r="D76" s="216" t="s">
        <v>288</v>
      </c>
      <c r="E76" s="104">
        <v>176</v>
      </c>
      <c r="F76" s="53">
        <v>29115</v>
      </c>
      <c r="G76" s="53">
        <v>29931</v>
      </c>
      <c r="H76" s="102">
        <v>57325</v>
      </c>
      <c r="I76" s="216" t="s">
        <v>289</v>
      </c>
      <c r="J76" s="216" t="s">
        <v>436</v>
      </c>
      <c r="N76" s="156"/>
      <c r="O76" s="156"/>
      <c r="P76" s="156"/>
    </row>
    <row r="77" spans="1:16" ht="39.75" customHeight="1" x14ac:dyDescent="0.25">
      <c r="A77" s="260">
        <v>61</v>
      </c>
      <c r="B77" s="216" t="s">
        <v>290</v>
      </c>
      <c r="C77" s="216" t="s">
        <v>126</v>
      </c>
      <c r="D77" s="216" t="s">
        <v>222</v>
      </c>
      <c r="E77" s="104">
        <v>1600</v>
      </c>
      <c r="F77" s="53">
        <v>36999</v>
      </c>
      <c r="G77" s="53">
        <v>38212</v>
      </c>
      <c r="H77" s="102">
        <v>65605</v>
      </c>
      <c r="I77" s="216" t="s">
        <v>291</v>
      </c>
      <c r="J77" s="216" t="s">
        <v>11</v>
      </c>
      <c r="N77" s="156"/>
      <c r="O77" s="156"/>
      <c r="P77" s="156"/>
    </row>
    <row r="78" spans="1:16" ht="39.75" customHeight="1" x14ac:dyDescent="0.25">
      <c r="A78" s="260">
        <v>62</v>
      </c>
      <c r="B78" s="216" t="s">
        <v>292</v>
      </c>
      <c r="C78" s="216" t="s">
        <v>115</v>
      </c>
      <c r="D78" s="216" t="s">
        <v>293</v>
      </c>
      <c r="E78" s="104">
        <v>1984</v>
      </c>
      <c r="F78" s="53">
        <v>36383</v>
      </c>
      <c r="G78" s="53">
        <v>38211</v>
      </c>
      <c r="H78" s="102">
        <v>65604</v>
      </c>
      <c r="I78" s="216" t="s">
        <v>391</v>
      </c>
      <c r="J78" s="216" t="s">
        <v>246</v>
      </c>
      <c r="N78" s="156"/>
      <c r="O78" s="156"/>
      <c r="P78" s="156"/>
    </row>
    <row r="79" spans="1:16" ht="39.75" customHeight="1" x14ac:dyDescent="0.25">
      <c r="A79" s="260">
        <v>63</v>
      </c>
      <c r="B79" s="216" t="s">
        <v>294</v>
      </c>
      <c r="C79" s="216" t="s">
        <v>169</v>
      </c>
      <c r="D79" s="216" t="s">
        <v>164</v>
      </c>
      <c r="E79" s="104">
        <v>800</v>
      </c>
      <c r="F79" s="53">
        <v>37162</v>
      </c>
      <c r="G79" s="53">
        <v>37747</v>
      </c>
      <c r="H79" s="102">
        <v>65141</v>
      </c>
      <c r="I79" s="216" t="s">
        <v>258</v>
      </c>
      <c r="J79" s="216" t="s">
        <v>1037</v>
      </c>
      <c r="N79" s="156"/>
      <c r="O79" s="156"/>
      <c r="P79" s="156"/>
    </row>
    <row r="80" spans="1:16" ht="39.75" customHeight="1" x14ac:dyDescent="0.25">
      <c r="A80" s="260">
        <v>64</v>
      </c>
      <c r="B80" s="216" t="s">
        <v>295</v>
      </c>
      <c r="C80" s="216" t="s">
        <v>296</v>
      </c>
      <c r="D80" s="216" t="s">
        <v>297</v>
      </c>
      <c r="E80" s="104">
        <v>1000</v>
      </c>
      <c r="F80" s="53">
        <v>34060</v>
      </c>
      <c r="G80" s="53">
        <v>36224</v>
      </c>
      <c r="H80" s="102">
        <v>63618</v>
      </c>
      <c r="I80" s="216" t="s">
        <v>298</v>
      </c>
      <c r="J80" s="216" t="s">
        <v>299</v>
      </c>
      <c r="N80" s="156"/>
      <c r="O80" s="156"/>
      <c r="P80" s="156"/>
    </row>
    <row r="81" spans="1:16" ht="39.75" customHeight="1" x14ac:dyDescent="0.25">
      <c r="A81" s="260">
        <v>65</v>
      </c>
      <c r="B81" s="216" t="s">
        <v>301</v>
      </c>
      <c r="C81" s="216" t="s">
        <v>302</v>
      </c>
      <c r="D81" s="216" t="s">
        <v>303</v>
      </c>
      <c r="E81" s="104">
        <v>1522</v>
      </c>
      <c r="F81" s="53">
        <v>32498</v>
      </c>
      <c r="G81" s="53">
        <v>36640</v>
      </c>
      <c r="H81" s="102">
        <v>64033</v>
      </c>
      <c r="I81" s="216" t="s">
        <v>304</v>
      </c>
      <c r="J81" s="216" t="s">
        <v>246</v>
      </c>
      <c r="N81" s="156"/>
      <c r="O81" s="156"/>
      <c r="P81" s="156"/>
    </row>
    <row r="82" spans="1:16" ht="39.75" customHeight="1" x14ac:dyDescent="0.25">
      <c r="A82" s="260">
        <v>66</v>
      </c>
      <c r="B82" s="216" t="s">
        <v>305</v>
      </c>
      <c r="C82" s="216" t="s">
        <v>140</v>
      </c>
      <c r="D82" s="216" t="s">
        <v>140</v>
      </c>
      <c r="E82" s="104">
        <v>1775</v>
      </c>
      <c r="F82" s="53">
        <v>35913</v>
      </c>
      <c r="G82" s="53">
        <v>36447</v>
      </c>
      <c r="H82" s="102">
        <v>63841</v>
      </c>
      <c r="I82" s="216" t="s">
        <v>306</v>
      </c>
      <c r="J82" s="216" t="s">
        <v>120</v>
      </c>
      <c r="N82" s="156"/>
      <c r="O82" s="156"/>
      <c r="P82" s="156"/>
    </row>
    <row r="83" spans="1:16" ht="39.75" customHeight="1" x14ac:dyDescent="0.25">
      <c r="A83" s="260">
        <v>67</v>
      </c>
      <c r="B83" s="216" t="s">
        <v>307</v>
      </c>
      <c r="C83" s="216" t="s">
        <v>124</v>
      </c>
      <c r="D83" s="216" t="s">
        <v>308</v>
      </c>
      <c r="E83" s="104">
        <v>81</v>
      </c>
      <c r="F83" s="53">
        <v>35233</v>
      </c>
      <c r="G83" s="53">
        <v>36510</v>
      </c>
      <c r="H83" s="102">
        <v>63904</v>
      </c>
      <c r="I83" s="216" t="s">
        <v>309</v>
      </c>
      <c r="J83" s="216" t="s">
        <v>238</v>
      </c>
      <c r="N83" s="156"/>
      <c r="O83" s="156"/>
      <c r="P83" s="156"/>
    </row>
    <row r="84" spans="1:16" ht="39.75" customHeight="1" x14ac:dyDescent="0.25">
      <c r="A84" s="260">
        <v>68</v>
      </c>
      <c r="B84" s="216" t="s">
        <v>310</v>
      </c>
      <c r="C84" s="216" t="s">
        <v>124</v>
      </c>
      <c r="D84" s="216" t="s">
        <v>308</v>
      </c>
      <c r="E84" s="104">
        <v>142</v>
      </c>
      <c r="F84" s="53">
        <v>38426</v>
      </c>
      <c r="G84" s="53">
        <v>38994</v>
      </c>
      <c r="H84" s="102">
        <v>66388</v>
      </c>
      <c r="I84" s="216" t="s">
        <v>167</v>
      </c>
      <c r="J84" s="216" t="s">
        <v>311</v>
      </c>
      <c r="N84" s="156"/>
      <c r="O84" s="156"/>
      <c r="P84" s="156"/>
    </row>
    <row r="85" spans="1:16" ht="39.75" customHeight="1" x14ac:dyDescent="0.25">
      <c r="A85" s="260">
        <v>69</v>
      </c>
      <c r="B85" s="216" t="s">
        <v>312</v>
      </c>
      <c r="C85" s="216" t="s">
        <v>115</v>
      </c>
      <c r="D85" s="216" t="s">
        <v>313</v>
      </c>
      <c r="E85" s="104">
        <v>693</v>
      </c>
      <c r="F85" s="53">
        <v>40546</v>
      </c>
      <c r="G85" s="53">
        <v>41535</v>
      </c>
      <c r="H85" s="102">
        <v>68929</v>
      </c>
      <c r="I85" s="216" t="s">
        <v>121</v>
      </c>
      <c r="J85" s="216" t="s">
        <v>1038</v>
      </c>
      <c r="N85" s="156"/>
      <c r="O85" s="156"/>
      <c r="P85" s="156"/>
    </row>
    <row r="86" spans="1:16" ht="39.75" customHeight="1" x14ac:dyDescent="0.25">
      <c r="A86" s="260">
        <v>70</v>
      </c>
      <c r="B86" s="216" t="s">
        <v>407</v>
      </c>
      <c r="C86" s="216" t="s">
        <v>115</v>
      </c>
      <c r="D86" s="216" t="s">
        <v>115</v>
      </c>
      <c r="E86" s="104">
        <v>8</v>
      </c>
      <c r="F86" s="53">
        <v>31015</v>
      </c>
      <c r="G86" s="53">
        <v>31384</v>
      </c>
      <c r="H86" s="102">
        <v>58778</v>
      </c>
      <c r="I86" s="216" t="s">
        <v>314</v>
      </c>
      <c r="J86" s="216" t="s">
        <v>315</v>
      </c>
      <c r="N86" s="156"/>
      <c r="O86" s="156"/>
      <c r="P86" s="156"/>
    </row>
    <row r="87" spans="1:16" ht="39.75" customHeight="1" x14ac:dyDescent="0.25">
      <c r="A87" s="260">
        <v>71</v>
      </c>
      <c r="B87" s="134" t="s">
        <v>924</v>
      </c>
      <c r="C87" s="217" t="s">
        <v>92</v>
      </c>
      <c r="D87" s="134" t="s">
        <v>926</v>
      </c>
      <c r="E87" s="104">
        <v>2510</v>
      </c>
      <c r="F87" s="53">
        <v>34159</v>
      </c>
      <c r="G87" s="53">
        <v>38069</v>
      </c>
      <c r="H87" s="102">
        <v>65462</v>
      </c>
      <c r="I87" s="102" t="s">
        <v>10</v>
      </c>
      <c r="J87" s="134" t="s">
        <v>925</v>
      </c>
      <c r="N87" s="156"/>
      <c r="O87" s="156"/>
      <c r="P87" s="156"/>
    </row>
    <row r="88" spans="1:16" ht="39.75" customHeight="1" x14ac:dyDescent="0.25">
      <c r="A88" s="260">
        <v>72</v>
      </c>
      <c r="B88" s="216" t="s">
        <v>316</v>
      </c>
      <c r="C88" s="216" t="s">
        <v>317</v>
      </c>
      <c r="D88" s="216" t="s">
        <v>318</v>
      </c>
      <c r="E88" s="104">
        <v>128</v>
      </c>
      <c r="F88" s="53">
        <v>36749</v>
      </c>
      <c r="G88" s="53">
        <v>41481</v>
      </c>
      <c r="H88" s="102">
        <v>68875</v>
      </c>
      <c r="I88" s="216" t="s">
        <v>319</v>
      </c>
      <c r="J88" s="1" t="s">
        <v>320</v>
      </c>
      <c r="N88" s="156"/>
      <c r="O88" s="156"/>
      <c r="P88" s="156"/>
    </row>
    <row r="89" spans="1:16" ht="39.75" customHeight="1" x14ac:dyDescent="0.25">
      <c r="A89" s="260">
        <v>73</v>
      </c>
      <c r="B89" s="216" t="s">
        <v>321</v>
      </c>
      <c r="C89" s="216" t="s">
        <v>13</v>
      </c>
      <c r="D89" s="216" t="s">
        <v>14</v>
      </c>
      <c r="E89" s="104">
        <v>500</v>
      </c>
      <c r="F89" s="53">
        <v>34239</v>
      </c>
      <c r="G89" s="53">
        <v>36297</v>
      </c>
      <c r="H89" s="102">
        <v>63691</v>
      </c>
      <c r="I89" s="216" t="s">
        <v>119</v>
      </c>
      <c r="J89" s="216" t="s">
        <v>322</v>
      </c>
      <c r="N89" s="156"/>
      <c r="O89" s="156"/>
      <c r="P89" s="156"/>
    </row>
    <row r="90" spans="1:16" ht="39.75" customHeight="1" x14ac:dyDescent="0.25">
      <c r="A90" s="260">
        <v>74</v>
      </c>
      <c r="B90" s="216" t="s">
        <v>323</v>
      </c>
      <c r="C90" s="216" t="s">
        <v>117</v>
      </c>
      <c r="D90" s="216" t="s">
        <v>324</v>
      </c>
      <c r="E90" s="104">
        <v>1455</v>
      </c>
      <c r="F90" s="53">
        <v>37818</v>
      </c>
      <c r="G90" s="53">
        <v>38348</v>
      </c>
      <c r="H90" s="102">
        <v>65741</v>
      </c>
      <c r="I90" s="216" t="s">
        <v>174</v>
      </c>
      <c r="J90" s="216" t="s">
        <v>325</v>
      </c>
      <c r="N90" s="156"/>
      <c r="O90" s="156"/>
      <c r="P90" s="156"/>
    </row>
    <row r="91" spans="1:16" ht="39.75" customHeight="1" x14ac:dyDescent="0.25">
      <c r="A91" s="260">
        <v>75</v>
      </c>
      <c r="B91" s="134" t="s">
        <v>1134</v>
      </c>
      <c r="C91" s="216" t="s">
        <v>59</v>
      </c>
      <c r="D91" s="216" t="s">
        <v>626</v>
      </c>
      <c r="E91" s="104">
        <v>1185</v>
      </c>
      <c r="F91" s="53">
        <v>35409</v>
      </c>
      <c r="G91" s="53">
        <v>37993</v>
      </c>
      <c r="H91" s="102"/>
      <c r="I91" s="216" t="s">
        <v>1151</v>
      </c>
      <c r="J91" s="134" t="s">
        <v>1144</v>
      </c>
      <c r="N91" s="156"/>
      <c r="O91" s="156"/>
      <c r="P91" s="156"/>
    </row>
    <row r="92" spans="1:16" ht="39.75" customHeight="1" x14ac:dyDescent="0.25">
      <c r="A92" s="260">
        <v>76</v>
      </c>
      <c r="B92" s="216" t="s">
        <v>326</v>
      </c>
      <c r="C92" s="216" t="s">
        <v>13</v>
      </c>
      <c r="D92" s="216" t="s">
        <v>206</v>
      </c>
      <c r="E92" s="104">
        <v>532</v>
      </c>
      <c r="F92" s="53">
        <v>39293</v>
      </c>
      <c r="G92" s="53">
        <v>39678</v>
      </c>
      <c r="H92" s="102">
        <v>67071</v>
      </c>
      <c r="I92" s="216" t="s">
        <v>174</v>
      </c>
      <c r="J92" s="216" t="s">
        <v>327</v>
      </c>
      <c r="N92" s="156"/>
      <c r="O92" s="156"/>
      <c r="P92" s="156"/>
    </row>
    <row r="93" spans="1:16" ht="39.75" customHeight="1" x14ac:dyDescent="0.25">
      <c r="A93" s="260">
        <v>77</v>
      </c>
      <c r="B93" s="216" t="s">
        <v>328</v>
      </c>
      <c r="C93" s="216" t="s">
        <v>173</v>
      </c>
      <c r="D93" s="216" t="s">
        <v>173</v>
      </c>
      <c r="E93" s="104">
        <v>68</v>
      </c>
      <c r="F93" s="53">
        <v>32253</v>
      </c>
      <c r="G93" s="53">
        <v>32910</v>
      </c>
      <c r="H93" s="102">
        <v>60304</v>
      </c>
      <c r="I93" s="216" t="s">
        <v>174</v>
      </c>
      <c r="J93" s="216" t="s">
        <v>329</v>
      </c>
      <c r="N93" s="156"/>
      <c r="O93" s="156"/>
      <c r="P93" s="156"/>
    </row>
    <row r="94" spans="1:16" ht="39.75" customHeight="1" x14ac:dyDescent="0.25">
      <c r="A94" s="260">
        <v>78</v>
      </c>
      <c r="B94" s="216" t="s">
        <v>330</v>
      </c>
      <c r="C94" s="216" t="s">
        <v>224</v>
      </c>
      <c r="D94" s="216" t="s">
        <v>132</v>
      </c>
      <c r="E94" s="104">
        <v>642</v>
      </c>
      <c r="F94" s="53">
        <v>34445</v>
      </c>
      <c r="G94" s="53">
        <v>36454</v>
      </c>
      <c r="H94" s="102">
        <v>63848</v>
      </c>
      <c r="I94" s="216" t="s">
        <v>331</v>
      </c>
      <c r="J94" s="216" t="s">
        <v>332</v>
      </c>
      <c r="N94" s="156"/>
      <c r="O94" s="156"/>
      <c r="P94" s="156"/>
    </row>
    <row r="95" spans="1:16" ht="39.75" customHeight="1" x14ac:dyDescent="0.25">
      <c r="A95" s="260">
        <v>79</v>
      </c>
      <c r="B95" s="216" t="s">
        <v>333</v>
      </c>
      <c r="C95" s="216" t="s">
        <v>173</v>
      </c>
      <c r="D95" s="216" t="s">
        <v>173</v>
      </c>
      <c r="E95" s="104">
        <v>204</v>
      </c>
      <c r="F95" s="53">
        <v>31495</v>
      </c>
      <c r="G95" s="53">
        <v>32864</v>
      </c>
      <c r="H95" s="102">
        <v>60258</v>
      </c>
      <c r="I95" s="216" t="s">
        <v>174</v>
      </c>
      <c r="J95" s="216" t="s">
        <v>74</v>
      </c>
      <c r="N95" s="156"/>
      <c r="O95" s="156"/>
      <c r="P95" s="156"/>
    </row>
    <row r="96" spans="1:16" ht="39.75" customHeight="1" x14ac:dyDescent="0.25">
      <c r="A96" s="260">
        <v>80</v>
      </c>
      <c r="B96" s="216" t="s">
        <v>334</v>
      </c>
      <c r="C96" s="216" t="s">
        <v>137</v>
      </c>
      <c r="D96" s="216" t="s">
        <v>335</v>
      </c>
      <c r="E96" s="104">
        <v>300</v>
      </c>
      <c r="F96" s="53">
        <v>33529</v>
      </c>
      <c r="G96" s="53">
        <v>36158</v>
      </c>
      <c r="H96" s="102">
        <v>63552</v>
      </c>
      <c r="I96" s="216" t="s">
        <v>190</v>
      </c>
      <c r="J96" s="216" t="s">
        <v>80</v>
      </c>
      <c r="N96" s="156"/>
      <c r="O96" s="156"/>
      <c r="P96" s="156"/>
    </row>
    <row r="97" spans="1:16" ht="39.75" customHeight="1" x14ac:dyDescent="0.25">
      <c r="A97" s="260">
        <v>81</v>
      </c>
      <c r="B97" s="216" t="s">
        <v>336</v>
      </c>
      <c r="C97" s="216" t="s">
        <v>224</v>
      </c>
      <c r="D97" s="216" t="s">
        <v>132</v>
      </c>
      <c r="E97" s="104">
        <v>241</v>
      </c>
      <c r="F97" s="53">
        <v>34075</v>
      </c>
      <c r="G97" s="53">
        <v>36445</v>
      </c>
      <c r="H97" s="102">
        <v>63839</v>
      </c>
      <c r="I97" s="216" t="s">
        <v>337</v>
      </c>
      <c r="J97" s="216" t="s">
        <v>338</v>
      </c>
      <c r="N97" s="156"/>
      <c r="O97" s="156"/>
      <c r="P97" s="156"/>
    </row>
    <row r="98" spans="1:16" ht="39.75" customHeight="1" x14ac:dyDescent="0.25">
      <c r="A98" s="260">
        <v>82</v>
      </c>
      <c r="B98" s="87" t="s">
        <v>142</v>
      </c>
      <c r="C98" s="87" t="s">
        <v>13</v>
      </c>
      <c r="D98" s="87" t="s">
        <v>143</v>
      </c>
      <c r="E98" s="104">
        <v>500</v>
      </c>
      <c r="F98" s="53">
        <v>40653</v>
      </c>
      <c r="G98" s="53">
        <v>42772</v>
      </c>
      <c r="H98" s="102">
        <v>70165</v>
      </c>
      <c r="I98" s="87" t="s">
        <v>15</v>
      </c>
      <c r="J98" s="87" t="s">
        <v>144</v>
      </c>
      <c r="N98" s="156"/>
      <c r="O98" s="156"/>
      <c r="P98" s="156"/>
    </row>
    <row r="99" spans="1:16" ht="39.75" customHeight="1" x14ac:dyDescent="0.25">
      <c r="A99" s="260">
        <v>83</v>
      </c>
      <c r="B99" s="216" t="s">
        <v>339</v>
      </c>
      <c r="C99" s="216" t="s">
        <v>173</v>
      </c>
      <c r="D99" s="216" t="s">
        <v>173</v>
      </c>
      <c r="E99" s="104">
        <v>4</v>
      </c>
      <c r="F99" s="53">
        <v>29867</v>
      </c>
      <c r="G99" s="53">
        <v>30953</v>
      </c>
      <c r="H99" s="102">
        <v>58346</v>
      </c>
      <c r="I99" s="216" t="s">
        <v>170</v>
      </c>
      <c r="J99" s="216" t="s">
        <v>1039</v>
      </c>
      <c r="N99" s="156"/>
      <c r="O99" s="156"/>
      <c r="P99" s="156"/>
    </row>
    <row r="100" spans="1:16" ht="39.75" customHeight="1" x14ac:dyDescent="0.25">
      <c r="A100" s="260">
        <v>84</v>
      </c>
      <c r="B100" s="216" t="s">
        <v>340</v>
      </c>
      <c r="C100" s="216" t="s">
        <v>25</v>
      </c>
      <c r="D100" s="216" t="s">
        <v>149</v>
      </c>
      <c r="E100" s="104">
        <v>97</v>
      </c>
      <c r="F100" s="53">
        <v>28989</v>
      </c>
      <c r="G100" s="53">
        <v>31189</v>
      </c>
      <c r="H100" s="102">
        <v>58583</v>
      </c>
      <c r="I100" s="216" t="s">
        <v>341</v>
      </c>
      <c r="J100" s="216" t="s">
        <v>264</v>
      </c>
      <c r="N100" s="156"/>
      <c r="O100" s="156"/>
      <c r="P100" s="156"/>
    </row>
    <row r="101" spans="1:16" ht="39.75" customHeight="1" x14ac:dyDescent="0.25">
      <c r="A101" s="260">
        <v>85</v>
      </c>
      <c r="B101" s="216" t="s">
        <v>342</v>
      </c>
      <c r="C101" s="216" t="s">
        <v>173</v>
      </c>
      <c r="D101" s="216" t="s">
        <v>173</v>
      </c>
      <c r="E101" s="104">
        <v>3725</v>
      </c>
      <c r="F101" s="53">
        <v>34920</v>
      </c>
      <c r="G101" s="53">
        <v>36343</v>
      </c>
      <c r="H101" s="102">
        <v>63737</v>
      </c>
      <c r="I101" s="216" t="s">
        <v>343</v>
      </c>
      <c r="J101" s="216" t="s">
        <v>431</v>
      </c>
      <c r="N101" s="156"/>
      <c r="O101" s="156"/>
      <c r="P101" s="156"/>
    </row>
    <row r="102" spans="1:16" ht="39.75" customHeight="1" x14ac:dyDescent="0.25">
      <c r="A102" s="260">
        <v>86</v>
      </c>
      <c r="B102" s="216" t="s">
        <v>344</v>
      </c>
      <c r="C102" s="216" t="s">
        <v>173</v>
      </c>
      <c r="D102" s="216" t="s">
        <v>173</v>
      </c>
      <c r="E102" s="104">
        <v>5</v>
      </c>
      <c r="F102" s="53">
        <v>30574</v>
      </c>
      <c r="G102" s="53">
        <v>30973</v>
      </c>
      <c r="H102" s="102">
        <v>58366</v>
      </c>
      <c r="I102" s="216" t="s">
        <v>195</v>
      </c>
      <c r="J102" s="216" t="s">
        <v>238</v>
      </c>
      <c r="N102" s="156"/>
      <c r="O102" s="156"/>
      <c r="P102" s="156"/>
    </row>
    <row r="103" spans="1:16" ht="39.75" customHeight="1" x14ac:dyDescent="0.25">
      <c r="A103" s="260">
        <v>87</v>
      </c>
      <c r="B103" s="216" t="s">
        <v>345</v>
      </c>
      <c r="C103" s="216" t="s">
        <v>346</v>
      </c>
      <c r="D103" s="216" t="s">
        <v>166</v>
      </c>
      <c r="E103" s="104">
        <v>800</v>
      </c>
      <c r="F103" s="53">
        <v>34256</v>
      </c>
      <c r="G103" s="53">
        <v>36158</v>
      </c>
      <c r="H103" s="102">
        <v>63552</v>
      </c>
      <c r="I103" s="216" t="s">
        <v>170</v>
      </c>
      <c r="J103" s="216" t="s">
        <v>347</v>
      </c>
      <c r="N103" s="156"/>
      <c r="O103" s="156"/>
      <c r="P103" s="156"/>
    </row>
    <row r="104" spans="1:16" ht="39.75" customHeight="1" x14ac:dyDescent="0.25">
      <c r="A104" s="260">
        <v>88</v>
      </c>
      <c r="B104" s="216" t="s">
        <v>348</v>
      </c>
      <c r="C104" s="216" t="s">
        <v>128</v>
      </c>
      <c r="D104" s="216" t="s">
        <v>129</v>
      </c>
      <c r="E104" s="104">
        <v>2398</v>
      </c>
      <c r="F104" s="53">
        <v>35129</v>
      </c>
      <c r="G104" s="53">
        <v>36339</v>
      </c>
      <c r="H104" s="102">
        <v>63733</v>
      </c>
      <c r="I104" s="216" t="s">
        <v>121</v>
      </c>
      <c r="J104" s="216" t="s">
        <v>349</v>
      </c>
      <c r="N104" s="156"/>
      <c r="O104" s="156"/>
      <c r="P104" s="156"/>
    </row>
    <row r="105" spans="1:16" ht="39.75" customHeight="1" x14ac:dyDescent="0.25">
      <c r="A105" s="260">
        <v>89</v>
      </c>
      <c r="B105" s="216" t="s">
        <v>351</v>
      </c>
      <c r="C105" s="216" t="s">
        <v>173</v>
      </c>
      <c r="D105" s="216" t="s">
        <v>173</v>
      </c>
      <c r="E105" s="104">
        <v>9</v>
      </c>
      <c r="F105" s="53">
        <v>30825</v>
      </c>
      <c r="G105" s="53">
        <v>33003</v>
      </c>
      <c r="H105" s="102">
        <v>60397</v>
      </c>
      <c r="I105" s="216" t="s">
        <v>119</v>
      </c>
      <c r="J105" s="216" t="s">
        <v>74</v>
      </c>
      <c r="N105" s="156"/>
      <c r="O105" s="156"/>
      <c r="P105" s="156"/>
    </row>
    <row r="106" spans="1:16" ht="39.75" customHeight="1" x14ac:dyDescent="0.25">
      <c r="A106" s="260">
        <v>90</v>
      </c>
      <c r="B106" s="216" t="s">
        <v>350</v>
      </c>
      <c r="C106" s="216" t="s">
        <v>173</v>
      </c>
      <c r="D106" s="216" t="s">
        <v>173</v>
      </c>
      <c r="E106" s="104">
        <v>58</v>
      </c>
      <c r="F106" s="53">
        <v>28514</v>
      </c>
      <c r="G106" s="53">
        <v>29676</v>
      </c>
      <c r="H106" s="102">
        <v>57070</v>
      </c>
      <c r="I106" s="216" t="s">
        <v>170</v>
      </c>
      <c r="J106" s="216" t="s">
        <v>74</v>
      </c>
      <c r="N106" s="156"/>
      <c r="O106" s="156"/>
      <c r="P106" s="156"/>
    </row>
    <row r="107" spans="1:16" ht="39.75" customHeight="1" x14ac:dyDescent="0.25">
      <c r="A107" s="260">
        <v>91</v>
      </c>
      <c r="B107" s="216" t="s">
        <v>352</v>
      </c>
      <c r="C107" s="216" t="s">
        <v>353</v>
      </c>
      <c r="D107" s="216" t="s">
        <v>353</v>
      </c>
      <c r="E107" s="104">
        <v>1569</v>
      </c>
      <c r="F107" s="53">
        <v>37844</v>
      </c>
      <c r="G107" s="53">
        <v>38194</v>
      </c>
      <c r="H107" s="102">
        <v>65587</v>
      </c>
      <c r="I107" s="216" t="s">
        <v>174</v>
      </c>
      <c r="J107" s="216" t="s">
        <v>80</v>
      </c>
      <c r="N107" s="156"/>
      <c r="O107" s="156"/>
      <c r="P107" s="156"/>
    </row>
    <row r="108" spans="1:16" ht="54" customHeight="1" x14ac:dyDescent="0.25">
      <c r="A108" s="260">
        <v>92</v>
      </c>
      <c r="B108" s="216" t="s">
        <v>870</v>
      </c>
      <c r="C108" s="216" t="s">
        <v>873</v>
      </c>
      <c r="D108" s="103" t="s">
        <v>871</v>
      </c>
      <c r="E108" s="104">
        <v>1628</v>
      </c>
      <c r="F108" s="53">
        <v>36532</v>
      </c>
      <c r="G108" s="53">
        <v>37365</v>
      </c>
      <c r="H108" s="102">
        <v>64759</v>
      </c>
      <c r="I108" s="102" t="s">
        <v>872</v>
      </c>
      <c r="J108" s="216" t="s">
        <v>80</v>
      </c>
      <c r="N108" s="156"/>
      <c r="O108" s="156"/>
      <c r="P108" s="156"/>
    </row>
    <row r="109" spans="1:16" ht="39.75" customHeight="1" x14ac:dyDescent="0.25">
      <c r="A109" s="260">
        <v>93</v>
      </c>
      <c r="B109" s="216" t="s">
        <v>354</v>
      </c>
      <c r="C109" s="216" t="s">
        <v>234</v>
      </c>
      <c r="D109" s="216" t="s">
        <v>355</v>
      </c>
      <c r="E109" s="104">
        <v>1745</v>
      </c>
      <c r="F109" s="53">
        <v>37218</v>
      </c>
      <c r="G109" s="53">
        <v>38212</v>
      </c>
      <c r="H109" s="102">
        <v>65605</v>
      </c>
      <c r="I109" s="216" t="s">
        <v>356</v>
      </c>
      <c r="J109" s="216" t="s">
        <v>11</v>
      </c>
      <c r="N109" s="156"/>
      <c r="O109" s="156"/>
      <c r="P109" s="156"/>
    </row>
    <row r="110" spans="1:16" ht="39.75" customHeight="1" x14ac:dyDescent="0.25">
      <c r="A110" s="260">
        <v>94</v>
      </c>
      <c r="B110" s="216" t="s">
        <v>357</v>
      </c>
      <c r="C110" s="216" t="s">
        <v>134</v>
      </c>
      <c r="D110" s="216" t="s">
        <v>358</v>
      </c>
      <c r="E110" s="104">
        <v>3500</v>
      </c>
      <c r="F110" s="53">
        <v>37930</v>
      </c>
      <c r="G110" s="53">
        <v>39238</v>
      </c>
      <c r="H110" s="102">
        <v>66632</v>
      </c>
      <c r="I110" s="216" t="s">
        <v>300</v>
      </c>
      <c r="J110" s="216" t="s">
        <v>359</v>
      </c>
      <c r="N110" s="156"/>
      <c r="O110" s="156"/>
      <c r="P110" s="156"/>
    </row>
    <row r="111" spans="1:16" ht="49.5" customHeight="1" x14ac:dyDescent="0.25">
      <c r="A111" s="260">
        <v>95</v>
      </c>
      <c r="B111" s="216" t="s">
        <v>360</v>
      </c>
      <c r="C111" s="216" t="s">
        <v>134</v>
      </c>
      <c r="D111" s="216" t="s">
        <v>361</v>
      </c>
      <c r="E111" s="104">
        <v>3400</v>
      </c>
      <c r="F111" s="53">
        <v>38069</v>
      </c>
      <c r="G111" s="53">
        <v>39359</v>
      </c>
      <c r="H111" s="102">
        <v>66753</v>
      </c>
      <c r="I111" s="216" t="s">
        <v>392</v>
      </c>
      <c r="J111" s="216" t="s">
        <v>359</v>
      </c>
      <c r="N111" s="156"/>
      <c r="O111" s="156"/>
      <c r="P111" s="156"/>
    </row>
    <row r="112" spans="1:16" ht="39.75" customHeight="1" x14ac:dyDescent="0.25">
      <c r="A112" s="260">
        <v>96</v>
      </c>
      <c r="B112" s="216" t="s">
        <v>362</v>
      </c>
      <c r="C112" s="216" t="s">
        <v>363</v>
      </c>
      <c r="D112" s="216" t="s">
        <v>164</v>
      </c>
      <c r="E112" s="104">
        <v>788</v>
      </c>
      <c r="F112" s="53">
        <v>32664</v>
      </c>
      <c r="G112" s="53">
        <v>35096</v>
      </c>
      <c r="H112" s="102">
        <v>62490</v>
      </c>
      <c r="I112" s="216" t="s">
        <v>258</v>
      </c>
      <c r="J112" s="216" t="s">
        <v>364</v>
      </c>
      <c r="N112" s="156"/>
      <c r="O112" s="156"/>
      <c r="P112" s="156"/>
    </row>
    <row r="113" spans="1:16" ht="39.75" customHeight="1" x14ac:dyDescent="0.25">
      <c r="A113" s="260">
        <v>97</v>
      </c>
      <c r="B113" s="216" t="s">
        <v>365</v>
      </c>
      <c r="C113" s="216" t="s">
        <v>117</v>
      </c>
      <c r="D113" s="216" t="s">
        <v>366</v>
      </c>
      <c r="E113" s="104">
        <v>1662</v>
      </c>
      <c r="F113" s="53">
        <v>32787</v>
      </c>
      <c r="G113" s="53">
        <v>36644</v>
      </c>
      <c r="H113" s="102">
        <v>64037</v>
      </c>
      <c r="I113" s="216" t="s">
        <v>228</v>
      </c>
      <c r="J113" s="216" t="s">
        <v>246</v>
      </c>
      <c r="N113" s="156"/>
      <c r="O113" s="156"/>
      <c r="P113" s="156"/>
    </row>
    <row r="114" spans="1:16" ht="39.75" customHeight="1" x14ac:dyDescent="0.25">
      <c r="A114" s="260">
        <v>98</v>
      </c>
      <c r="B114" s="216" t="s">
        <v>367</v>
      </c>
      <c r="C114" s="216" t="s">
        <v>141</v>
      </c>
      <c r="D114" s="216" t="s">
        <v>36</v>
      </c>
      <c r="E114" s="104">
        <v>400</v>
      </c>
      <c r="F114" s="53">
        <v>32953</v>
      </c>
      <c r="G114" s="53">
        <v>33714</v>
      </c>
      <c r="H114" s="102">
        <v>61107</v>
      </c>
      <c r="I114" s="216" t="s">
        <v>368</v>
      </c>
      <c r="J114" s="216" t="s">
        <v>225</v>
      </c>
      <c r="N114" s="156"/>
      <c r="O114" s="156"/>
      <c r="P114" s="156"/>
    </row>
    <row r="115" spans="1:16" ht="39.75" customHeight="1" x14ac:dyDescent="0.25">
      <c r="A115" s="260">
        <v>99</v>
      </c>
      <c r="B115" s="216" t="s">
        <v>369</v>
      </c>
      <c r="C115" s="216" t="s">
        <v>138</v>
      </c>
      <c r="D115" s="216" t="s">
        <v>164</v>
      </c>
      <c r="E115" s="104">
        <v>36</v>
      </c>
      <c r="F115" s="53">
        <v>39497</v>
      </c>
      <c r="G115" s="53">
        <v>39909</v>
      </c>
      <c r="H115" s="102">
        <v>67303</v>
      </c>
      <c r="I115" s="216" t="s">
        <v>186</v>
      </c>
      <c r="J115" s="216" t="s">
        <v>274</v>
      </c>
      <c r="N115" s="156"/>
      <c r="O115" s="156"/>
      <c r="P115" s="156"/>
    </row>
    <row r="116" spans="1:16" ht="39.75" customHeight="1" x14ac:dyDescent="0.25">
      <c r="A116" s="260">
        <v>100</v>
      </c>
      <c r="B116" s="216" t="s">
        <v>370</v>
      </c>
      <c r="C116" s="216" t="s">
        <v>13</v>
      </c>
      <c r="D116" s="216" t="s">
        <v>14</v>
      </c>
      <c r="E116" s="104">
        <v>5060</v>
      </c>
      <c r="F116" s="53">
        <v>39917</v>
      </c>
      <c r="G116" s="53">
        <v>41099</v>
      </c>
      <c r="H116" s="102">
        <v>68492</v>
      </c>
      <c r="I116" s="216" t="s">
        <v>10</v>
      </c>
      <c r="J116" s="216" t="s">
        <v>1040</v>
      </c>
      <c r="N116" s="156"/>
      <c r="O116" s="156"/>
      <c r="P116" s="156"/>
    </row>
    <row r="117" spans="1:16" ht="39.75" customHeight="1" x14ac:dyDescent="0.25">
      <c r="A117" s="260">
        <v>101</v>
      </c>
      <c r="B117" s="216" t="s">
        <v>371</v>
      </c>
      <c r="C117" s="216" t="s">
        <v>115</v>
      </c>
      <c r="D117" s="216" t="s">
        <v>116</v>
      </c>
      <c r="E117" s="104">
        <v>976</v>
      </c>
      <c r="F117" s="53">
        <v>30889</v>
      </c>
      <c r="G117" s="53">
        <v>31362</v>
      </c>
      <c r="H117" s="102">
        <v>58756</v>
      </c>
      <c r="I117" s="216" t="s">
        <v>228</v>
      </c>
      <c r="J117" s="216" t="s">
        <v>372</v>
      </c>
      <c r="N117" s="156"/>
      <c r="O117" s="156"/>
      <c r="P117" s="156"/>
    </row>
    <row r="118" spans="1:16" ht="39.75" customHeight="1" x14ac:dyDescent="0.25">
      <c r="A118" s="257"/>
      <c r="B118" s="130"/>
      <c r="C118" s="4"/>
      <c r="D118" s="4"/>
      <c r="E118" s="220">
        <f>SUM(E17:E117)</f>
        <v>124865</v>
      </c>
      <c r="F118" s="202"/>
      <c r="G118" s="176"/>
      <c r="H118" s="176"/>
      <c r="I118" s="4"/>
      <c r="J118" s="4"/>
    </row>
    <row r="119" spans="1:16" ht="39.75" customHeight="1" x14ac:dyDescent="0.25">
      <c r="A119" s="257"/>
      <c r="B119" s="130"/>
      <c r="C119" s="4"/>
      <c r="D119" s="4"/>
      <c r="E119" s="220"/>
      <c r="F119" s="202"/>
      <c r="G119" s="176"/>
      <c r="H119" s="176"/>
      <c r="I119" s="4"/>
      <c r="J119" s="4"/>
    </row>
    <row r="120" spans="1:16" ht="39.75" customHeight="1" x14ac:dyDescent="0.25">
      <c r="A120" s="257"/>
      <c r="B120" s="130"/>
      <c r="C120" s="4"/>
      <c r="D120" s="4"/>
      <c r="E120" s="220"/>
      <c r="F120" s="202"/>
      <c r="G120" s="176"/>
      <c r="H120" s="176"/>
      <c r="I120" s="4"/>
      <c r="J120" s="4"/>
    </row>
    <row r="121" spans="1:16" ht="39.75" customHeight="1" x14ac:dyDescent="0.25">
      <c r="A121" s="257"/>
      <c r="B121" s="130"/>
      <c r="C121" s="4"/>
      <c r="D121" s="4"/>
      <c r="E121" s="220"/>
      <c r="F121" s="202"/>
      <c r="G121" s="176"/>
      <c r="H121" s="176"/>
      <c r="I121" s="4"/>
      <c r="J121" s="4"/>
    </row>
    <row r="122" spans="1:16" ht="39.75" customHeight="1" x14ac:dyDescent="0.25">
      <c r="A122" s="257"/>
      <c r="B122" s="130"/>
      <c r="C122" s="4"/>
      <c r="D122" s="4"/>
      <c r="E122" s="220"/>
      <c r="F122" s="176"/>
      <c r="G122" s="176"/>
      <c r="H122" s="176"/>
      <c r="I122" s="4"/>
      <c r="J122" s="4"/>
    </row>
    <row r="123" spans="1:16" s="137" customFormat="1" ht="39.75" customHeight="1" x14ac:dyDescent="0.25">
      <c r="A123" s="257"/>
      <c r="B123" s="297" t="s">
        <v>373</v>
      </c>
      <c r="C123" s="304"/>
      <c r="D123" s="304"/>
      <c r="E123" s="304"/>
      <c r="F123" s="203"/>
      <c r="G123" s="180"/>
      <c r="H123" s="180"/>
      <c r="I123" s="320" t="s">
        <v>1324</v>
      </c>
      <c r="J123" s="320"/>
      <c r="K123" s="320"/>
      <c r="L123" s="170"/>
    </row>
    <row r="124" spans="1:16" ht="39.75" customHeight="1" x14ac:dyDescent="0.25">
      <c r="A124" s="261" t="s">
        <v>2</v>
      </c>
      <c r="B124" s="131" t="s">
        <v>3</v>
      </c>
      <c r="C124" s="26" t="s">
        <v>4</v>
      </c>
      <c r="D124" s="26" t="s">
        <v>5</v>
      </c>
      <c r="E124" s="221" t="s">
        <v>6</v>
      </c>
      <c r="F124" s="26"/>
      <c r="G124" s="26" t="s">
        <v>77</v>
      </c>
      <c r="H124" s="26"/>
      <c r="I124" s="26" t="s">
        <v>8</v>
      </c>
      <c r="J124" s="26" t="s">
        <v>9</v>
      </c>
      <c r="K124" s="181"/>
    </row>
    <row r="125" spans="1:16" ht="39.75" customHeight="1" x14ac:dyDescent="0.25">
      <c r="A125" s="261">
        <v>1</v>
      </c>
      <c r="B125" s="33" t="s">
        <v>1031</v>
      </c>
      <c r="C125" s="33" t="s">
        <v>966</v>
      </c>
      <c r="D125" s="33" t="s">
        <v>966</v>
      </c>
      <c r="E125" s="222">
        <v>14280.21</v>
      </c>
      <c r="F125" s="171"/>
      <c r="G125" s="172">
        <v>43423</v>
      </c>
      <c r="H125" s="171"/>
      <c r="I125" s="171" t="s">
        <v>1032</v>
      </c>
      <c r="J125" s="6" t="s">
        <v>376</v>
      </c>
      <c r="K125" s="181"/>
    </row>
    <row r="126" spans="1:16" ht="39.75" customHeight="1" x14ac:dyDescent="0.25">
      <c r="A126" s="261">
        <v>2</v>
      </c>
      <c r="B126" s="7" t="s">
        <v>414</v>
      </c>
      <c r="C126" s="7" t="s">
        <v>138</v>
      </c>
      <c r="D126" s="6" t="s">
        <v>374</v>
      </c>
      <c r="E126" s="182">
        <v>2117</v>
      </c>
      <c r="F126" s="182"/>
      <c r="G126" s="54">
        <v>41334</v>
      </c>
      <c r="H126" s="54"/>
      <c r="I126" s="183" t="s">
        <v>375</v>
      </c>
      <c r="J126" s="6" t="s">
        <v>376</v>
      </c>
    </row>
    <row r="127" spans="1:16" ht="39.75" customHeight="1" x14ac:dyDescent="0.25">
      <c r="A127" s="261">
        <v>3</v>
      </c>
      <c r="B127" s="132" t="s">
        <v>377</v>
      </c>
      <c r="C127" s="7" t="s">
        <v>378</v>
      </c>
      <c r="D127" s="6" t="s">
        <v>23</v>
      </c>
      <c r="E127" s="182">
        <v>4880</v>
      </c>
      <c r="F127" s="182"/>
      <c r="G127" s="54">
        <v>40149</v>
      </c>
      <c r="H127" s="54"/>
      <c r="I127" s="183" t="s">
        <v>375</v>
      </c>
      <c r="J127" s="6" t="s">
        <v>376</v>
      </c>
    </row>
    <row r="128" spans="1:16" ht="45.75" customHeight="1" x14ac:dyDescent="0.25">
      <c r="E128" s="223">
        <f>SUM(E125:E127)</f>
        <v>21277.21</v>
      </c>
    </row>
    <row r="132" spans="6:6" x14ac:dyDescent="0.25">
      <c r="F132" s="204"/>
    </row>
  </sheetData>
  <mergeCells count="7">
    <mergeCell ref="A1:J1"/>
    <mergeCell ref="A2:J2"/>
    <mergeCell ref="A3:J3"/>
    <mergeCell ref="C123:E123"/>
    <mergeCell ref="B7:E7"/>
    <mergeCell ref="B15:E15"/>
    <mergeCell ref="G15:I15"/>
  </mergeCells>
  <conditionalFormatting sqref="L17:P117">
    <cfRule type="uniqueValues" dxfId="7" priority="2139"/>
  </conditionalFormatting>
  <pageMargins left="0.78740157480314965" right="0.78740157480314965" top="0.94488188976377963" bottom="0.74803149606299213" header="0.31496062992125984" footer="0.31496062992125984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129"/>
  <sheetViews>
    <sheetView zoomScale="70" zoomScaleNormal="70" zoomScaleSheetLayoutView="80" workbookViewId="0">
      <selection sqref="A1:J125"/>
    </sheetView>
  </sheetViews>
  <sheetFormatPr defaultColWidth="11.42578125" defaultRowHeight="18" x14ac:dyDescent="0.25"/>
  <cols>
    <col min="1" max="1" width="11.42578125" style="163" customWidth="1"/>
    <col min="2" max="2" width="54.28515625" style="154" bestFit="1" customWidth="1"/>
    <col min="3" max="3" width="29.85546875" style="10" bestFit="1" customWidth="1"/>
    <col min="4" max="4" width="33.42578125" style="10" customWidth="1"/>
    <col min="5" max="5" width="22.42578125" style="51" bestFit="1" customWidth="1"/>
    <col min="6" max="6" width="16.140625" style="51" customWidth="1"/>
    <col min="7" max="7" width="20.28515625" style="3" customWidth="1"/>
    <col min="8" max="8" width="26.28515625" style="3" bestFit="1" customWidth="1"/>
    <col min="9" max="9" width="49.28515625" style="16" bestFit="1" customWidth="1"/>
    <col min="10" max="10" width="62.42578125" style="10" bestFit="1" customWidth="1"/>
    <col min="11" max="11" width="11.42578125" style="10"/>
    <col min="12" max="12" width="20.28515625" style="10" bestFit="1" customWidth="1"/>
    <col min="13" max="14" width="11.42578125" style="10"/>
    <col min="15" max="15" width="39" style="10" customWidth="1"/>
    <col min="16" max="256" width="11.42578125" style="10"/>
    <col min="257" max="257" width="5" style="10" bestFit="1" customWidth="1"/>
    <col min="258" max="258" width="8.28515625" style="10" bestFit="1" customWidth="1"/>
    <col min="259" max="259" width="26.85546875" style="10" customWidth="1"/>
    <col min="260" max="260" width="35.85546875" style="10" customWidth="1"/>
    <col min="261" max="261" width="44" style="10" customWidth="1"/>
    <col min="262" max="262" width="13.28515625" style="10" bestFit="1" customWidth="1"/>
    <col min="263" max="263" width="11.85546875" style="10" customWidth="1"/>
    <col min="264" max="264" width="15.28515625" style="10" customWidth="1"/>
    <col min="265" max="265" width="33.140625" style="10" customWidth="1"/>
    <col min="266" max="266" width="43.85546875" style="10" customWidth="1"/>
    <col min="267" max="512" width="11.42578125" style="10"/>
    <col min="513" max="513" width="5" style="10" bestFit="1" customWidth="1"/>
    <col min="514" max="514" width="8.28515625" style="10" bestFit="1" customWidth="1"/>
    <col min="515" max="515" width="26.85546875" style="10" customWidth="1"/>
    <col min="516" max="516" width="35.85546875" style="10" customWidth="1"/>
    <col min="517" max="517" width="44" style="10" customWidth="1"/>
    <col min="518" max="518" width="13.28515625" style="10" bestFit="1" customWidth="1"/>
    <col min="519" max="519" width="11.85546875" style="10" customWidth="1"/>
    <col min="520" max="520" width="15.28515625" style="10" customWidth="1"/>
    <col min="521" max="521" width="33.140625" style="10" customWidth="1"/>
    <col min="522" max="522" width="43.85546875" style="10" customWidth="1"/>
    <col min="523" max="768" width="11.42578125" style="10"/>
    <col min="769" max="769" width="5" style="10" bestFit="1" customWidth="1"/>
    <col min="770" max="770" width="8.28515625" style="10" bestFit="1" customWidth="1"/>
    <col min="771" max="771" width="26.85546875" style="10" customWidth="1"/>
    <col min="772" max="772" width="35.85546875" style="10" customWidth="1"/>
    <col min="773" max="773" width="44" style="10" customWidth="1"/>
    <col min="774" max="774" width="13.28515625" style="10" bestFit="1" customWidth="1"/>
    <col min="775" max="775" width="11.85546875" style="10" customWidth="1"/>
    <col min="776" max="776" width="15.28515625" style="10" customWidth="1"/>
    <col min="777" max="777" width="33.140625" style="10" customWidth="1"/>
    <col min="778" max="778" width="43.85546875" style="10" customWidth="1"/>
    <col min="779" max="1024" width="11.42578125" style="10"/>
    <col min="1025" max="1025" width="5" style="10" bestFit="1" customWidth="1"/>
    <col min="1026" max="1026" width="8.28515625" style="10" bestFit="1" customWidth="1"/>
    <col min="1027" max="1027" width="26.85546875" style="10" customWidth="1"/>
    <col min="1028" max="1028" width="35.85546875" style="10" customWidth="1"/>
    <col min="1029" max="1029" width="44" style="10" customWidth="1"/>
    <col min="1030" max="1030" width="13.28515625" style="10" bestFit="1" customWidth="1"/>
    <col min="1031" max="1031" width="11.85546875" style="10" customWidth="1"/>
    <col min="1032" max="1032" width="15.28515625" style="10" customWidth="1"/>
    <col min="1033" max="1033" width="33.140625" style="10" customWidth="1"/>
    <col min="1034" max="1034" width="43.85546875" style="10" customWidth="1"/>
    <col min="1035" max="1280" width="11.42578125" style="10"/>
    <col min="1281" max="1281" width="5" style="10" bestFit="1" customWidth="1"/>
    <col min="1282" max="1282" width="8.28515625" style="10" bestFit="1" customWidth="1"/>
    <col min="1283" max="1283" width="26.85546875" style="10" customWidth="1"/>
    <col min="1284" max="1284" width="35.85546875" style="10" customWidth="1"/>
    <col min="1285" max="1285" width="44" style="10" customWidth="1"/>
    <col min="1286" max="1286" width="13.28515625" style="10" bestFit="1" customWidth="1"/>
    <col min="1287" max="1287" width="11.85546875" style="10" customWidth="1"/>
    <col min="1288" max="1288" width="15.28515625" style="10" customWidth="1"/>
    <col min="1289" max="1289" width="33.140625" style="10" customWidth="1"/>
    <col min="1290" max="1290" width="43.85546875" style="10" customWidth="1"/>
    <col min="1291" max="1536" width="11.42578125" style="10"/>
    <col min="1537" max="1537" width="5" style="10" bestFit="1" customWidth="1"/>
    <col min="1538" max="1538" width="8.28515625" style="10" bestFit="1" customWidth="1"/>
    <col min="1539" max="1539" width="26.85546875" style="10" customWidth="1"/>
    <col min="1540" max="1540" width="35.85546875" style="10" customWidth="1"/>
    <col min="1541" max="1541" width="44" style="10" customWidth="1"/>
    <col min="1542" max="1542" width="13.28515625" style="10" bestFit="1" customWidth="1"/>
    <col min="1543" max="1543" width="11.85546875" style="10" customWidth="1"/>
    <col min="1544" max="1544" width="15.28515625" style="10" customWidth="1"/>
    <col min="1545" max="1545" width="33.140625" style="10" customWidth="1"/>
    <col min="1546" max="1546" width="43.85546875" style="10" customWidth="1"/>
    <col min="1547" max="1792" width="11.42578125" style="10"/>
    <col min="1793" max="1793" width="5" style="10" bestFit="1" customWidth="1"/>
    <col min="1794" max="1794" width="8.28515625" style="10" bestFit="1" customWidth="1"/>
    <col min="1795" max="1795" width="26.85546875" style="10" customWidth="1"/>
    <col min="1796" max="1796" width="35.85546875" style="10" customWidth="1"/>
    <col min="1797" max="1797" width="44" style="10" customWidth="1"/>
    <col min="1798" max="1798" width="13.28515625" style="10" bestFit="1" customWidth="1"/>
    <col min="1799" max="1799" width="11.85546875" style="10" customWidth="1"/>
    <col min="1800" max="1800" width="15.28515625" style="10" customWidth="1"/>
    <col min="1801" max="1801" width="33.140625" style="10" customWidth="1"/>
    <col min="1802" max="1802" width="43.85546875" style="10" customWidth="1"/>
    <col min="1803" max="2048" width="11.42578125" style="10"/>
    <col min="2049" max="2049" width="5" style="10" bestFit="1" customWidth="1"/>
    <col min="2050" max="2050" width="8.28515625" style="10" bestFit="1" customWidth="1"/>
    <col min="2051" max="2051" width="26.85546875" style="10" customWidth="1"/>
    <col min="2052" max="2052" width="35.85546875" style="10" customWidth="1"/>
    <col min="2053" max="2053" width="44" style="10" customWidth="1"/>
    <col min="2054" max="2054" width="13.28515625" style="10" bestFit="1" customWidth="1"/>
    <col min="2055" max="2055" width="11.85546875" style="10" customWidth="1"/>
    <col min="2056" max="2056" width="15.28515625" style="10" customWidth="1"/>
    <col min="2057" max="2057" width="33.140625" style="10" customWidth="1"/>
    <col min="2058" max="2058" width="43.85546875" style="10" customWidth="1"/>
    <col min="2059" max="2304" width="11.42578125" style="10"/>
    <col min="2305" max="2305" width="5" style="10" bestFit="1" customWidth="1"/>
    <col min="2306" max="2306" width="8.28515625" style="10" bestFit="1" customWidth="1"/>
    <col min="2307" max="2307" width="26.85546875" style="10" customWidth="1"/>
    <col min="2308" max="2308" width="35.85546875" style="10" customWidth="1"/>
    <col min="2309" max="2309" width="44" style="10" customWidth="1"/>
    <col min="2310" max="2310" width="13.28515625" style="10" bestFit="1" customWidth="1"/>
    <col min="2311" max="2311" width="11.85546875" style="10" customWidth="1"/>
    <col min="2312" max="2312" width="15.28515625" style="10" customWidth="1"/>
    <col min="2313" max="2313" width="33.140625" style="10" customWidth="1"/>
    <col min="2314" max="2314" width="43.85546875" style="10" customWidth="1"/>
    <col min="2315" max="2560" width="11.42578125" style="10"/>
    <col min="2561" max="2561" width="5" style="10" bestFit="1" customWidth="1"/>
    <col min="2562" max="2562" width="8.28515625" style="10" bestFit="1" customWidth="1"/>
    <col min="2563" max="2563" width="26.85546875" style="10" customWidth="1"/>
    <col min="2564" max="2564" width="35.85546875" style="10" customWidth="1"/>
    <col min="2565" max="2565" width="44" style="10" customWidth="1"/>
    <col min="2566" max="2566" width="13.28515625" style="10" bestFit="1" customWidth="1"/>
    <col min="2567" max="2567" width="11.85546875" style="10" customWidth="1"/>
    <col min="2568" max="2568" width="15.28515625" style="10" customWidth="1"/>
    <col min="2569" max="2569" width="33.140625" style="10" customWidth="1"/>
    <col min="2570" max="2570" width="43.85546875" style="10" customWidth="1"/>
    <col min="2571" max="2816" width="11.42578125" style="10"/>
    <col min="2817" max="2817" width="5" style="10" bestFit="1" customWidth="1"/>
    <col min="2818" max="2818" width="8.28515625" style="10" bestFit="1" customWidth="1"/>
    <col min="2819" max="2819" width="26.85546875" style="10" customWidth="1"/>
    <col min="2820" max="2820" width="35.85546875" style="10" customWidth="1"/>
    <col min="2821" max="2821" width="44" style="10" customWidth="1"/>
    <col min="2822" max="2822" width="13.28515625" style="10" bestFit="1" customWidth="1"/>
    <col min="2823" max="2823" width="11.85546875" style="10" customWidth="1"/>
    <col min="2824" max="2824" width="15.28515625" style="10" customWidth="1"/>
    <col min="2825" max="2825" width="33.140625" style="10" customWidth="1"/>
    <col min="2826" max="2826" width="43.85546875" style="10" customWidth="1"/>
    <col min="2827" max="3072" width="11.42578125" style="10"/>
    <col min="3073" max="3073" width="5" style="10" bestFit="1" customWidth="1"/>
    <col min="3074" max="3074" width="8.28515625" style="10" bestFit="1" customWidth="1"/>
    <col min="3075" max="3075" width="26.85546875" style="10" customWidth="1"/>
    <col min="3076" max="3076" width="35.85546875" style="10" customWidth="1"/>
    <col min="3077" max="3077" width="44" style="10" customWidth="1"/>
    <col min="3078" max="3078" width="13.28515625" style="10" bestFit="1" customWidth="1"/>
    <col min="3079" max="3079" width="11.85546875" style="10" customWidth="1"/>
    <col min="3080" max="3080" width="15.28515625" style="10" customWidth="1"/>
    <col min="3081" max="3081" width="33.140625" style="10" customWidth="1"/>
    <col min="3082" max="3082" width="43.85546875" style="10" customWidth="1"/>
    <col min="3083" max="3328" width="11.42578125" style="10"/>
    <col min="3329" max="3329" width="5" style="10" bestFit="1" customWidth="1"/>
    <col min="3330" max="3330" width="8.28515625" style="10" bestFit="1" customWidth="1"/>
    <col min="3331" max="3331" width="26.85546875" style="10" customWidth="1"/>
    <col min="3332" max="3332" width="35.85546875" style="10" customWidth="1"/>
    <col min="3333" max="3333" width="44" style="10" customWidth="1"/>
    <col min="3334" max="3334" width="13.28515625" style="10" bestFit="1" customWidth="1"/>
    <col min="3335" max="3335" width="11.85546875" style="10" customWidth="1"/>
    <col min="3336" max="3336" width="15.28515625" style="10" customWidth="1"/>
    <col min="3337" max="3337" width="33.140625" style="10" customWidth="1"/>
    <col min="3338" max="3338" width="43.85546875" style="10" customWidth="1"/>
    <col min="3339" max="3584" width="11.42578125" style="10"/>
    <col min="3585" max="3585" width="5" style="10" bestFit="1" customWidth="1"/>
    <col min="3586" max="3586" width="8.28515625" style="10" bestFit="1" customWidth="1"/>
    <col min="3587" max="3587" width="26.85546875" style="10" customWidth="1"/>
    <col min="3588" max="3588" width="35.85546875" style="10" customWidth="1"/>
    <col min="3589" max="3589" width="44" style="10" customWidth="1"/>
    <col min="3590" max="3590" width="13.28515625" style="10" bestFit="1" customWidth="1"/>
    <col min="3591" max="3591" width="11.85546875" style="10" customWidth="1"/>
    <col min="3592" max="3592" width="15.28515625" style="10" customWidth="1"/>
    <col min="3593" max="3593" width="33.140625" style="10" customWidth="1"/>
    <col min="3594" max="3594" width="43.85546875" style="10" customWidth="1"/>
    <col min="3595" max="3840" width="11.42578125" style="10"/>
    <col min="3841" max="3841" width="5" style="10" bestFit="1" customWidth="1"/>
    <col min="3842" max="3842" width="8.28515625" style="10" bestFit="1" customWidth="1"/>
    <col min="3843" max="3843" width="26.85546875" style="10" customWidth="1"/>
    <col min="3844" max="3844" width="35.85546875" style="10" customWidth="1"/>
    <col min="3845" max="3845" width="44" style="10" customWidth="1"/>
    <col min="3846" max="3846" width="13.28515625" style="10" bestFit="1" customWidth="1"/>
    <col min="3847" max="3847" width="11.85546875" style="10" customWidth="1"/>
    <col min="3848" max="3848" width="15.28515625" style="10" customWidth="1"/>
    <col min="3849" max="3849" width="33.140625" style="10" customWidth="1"/>
    <col min="3850" max="3850" width="43.85546875" style="10" customWidth="1"/>
    <col min="3851" max="4096" width="11.42578125" style="10"/>
    <col min="4097" max="4097" width="5" style="10" bestFit="1" customWidth="1"/>
    <col min="4098" max="4098" width="8.28515625" style="10" bestFit="1" customWidth="1"/>
    <col min="4099" max="4099" width="26.85546875" style="10" customWidth="1"/>
    <col min="4100" max="4100" width="35.85546875" style="10" customWidth="1"/>
    <col min="4101" max="4101" width="44" style="10" customWidth="1"/>
    <col min="4102" max="4102" width="13.28515625" style="10" bestFit="1" customWidth="1"/>
    <col min="4103" max="4103" width="11.85546875" style="10" customWidth="1"/>
    <col min="4104" max="4104" width="15.28515625" style="10" customWidth="1"/>
    <col min="4105" max="4105" width="33.140625" style="10" customWidth="1"/>
    <col min="4106" max="4106" width="43.85546875" style="10" customWidth="1"/>
    <col min="4107" max="4352" width="11.42578125" style="10"/>
    <col min="4353" max="4353" width="5" style="10" bestFit="1" customWidth="1"/>
    <col min="4354" max="4354" width="8.28515625" style="10" bestFit="1" customWidth="1"/>
    <col min="4355" max="4355" width="26.85546875" style="10" customWidth="1"/>
    <col min="4356" max="4356" width="35.85546875" style="10" customWidth="1"/>
    <col min="4357" max="4357" width="44" style="10" customWidth="1"/>
    <col min="4358" max="4358" width="13.28515625" style="10" bestFit="1" customWidth="1"/>
    <col min="4359" max="4359" width="11.85546875" style="10" customWidth="1"/>
    <col min="4360" max="4360" width="15.28515625" style="10" customWidth="1"/>
    <col min="4361" max="4361" width="33.140625" style="10" customWidth="1"/>
    <col min="4362" max="4362" width="43.85546875" style="10" customWidth="1"/>
    <col min="4363" max="4608" width="11.42578125" style="10"/>
    <col min="4609" max="4609" width="5" style="10" bestFit="1" customWidth="1"/>
    <col min="4610" max="4610" width="8.28515625" style="10" bestFit="1" customWidth="1"/>
    <col min="4611" max="4611" width="26.85546875" style="10" customWidth="1"/>
    <col min="4612" max="4612" width="35.85546875" style="10" customWidth="1"/>
    <col min="4613" max="4613" width="44" style="10" customWidth="1"/>
    <col min="4614" max="4614" width="13.28515625" style="10" bestFit="1" customWidth="1"/>
    <col min="4615" max="4615" width="11.85546875" style="10" customWidth="1"/>
    <col min="4616" max="4616" width="15.28515625" style="10" customWidth="1"/>
    <col min="4617" max="4617" width="33.140625" style="10" customWidth="1"/>
    <col min="4618" max="4618" width="43.85546875" style="10" customWidth="1"/>
    <col min="4619" max="4864" width="11.42578125" style="10"/>
    <col min="4865" max="4865" width="5" style="10" bestFit="1" customWidth="1"/>
    <col min="4866" max="4866" width="8.28515625" style="10" bestFit="1" customWidth="1"/>
    <col min="4867" max="4867" width="26.85546875" style="10" customWidth="1"/>
    <col min="4868" max="4868" width="35.85546875" style="10" customWidth="1"/>
    <col min="4869" max="4869" width="44" style="10" customWidth="1"/>
    <col min="4870" max="4870" width="13.28515625" style="10" bestFit="1" customWidth="1"/>
    <col min="4871" max="4871" width="11.85546875" style="10" customWidth="1"/>
    <col min="4872" max="4872" width="15.28515625" style="10" customWidth="1"/>
    <col min="4873" max="4873" width="33.140625" style="10" customWidth="1"/>
    <col min="4874" max="4874" width="43.85546875" style="10" customWidth="1"/>
    <col min="4875" max="5120" width="11.42578125" style="10"/>
    <col min="5121" max="5121" width="5" style="10" bestFit="1" customWidth="1"/>
    <col min="5122" max="5122" width="8.28515625" style="10" bestFit="1" customWidth="1"/>
    <col min="5123" max="5123" width="26.85546875" style="10" customWidth="1"/>
    <col min="5124" max="5124" width="35.85546875" style="10" customWidth="1"/>
    <col min="5125" max="5125" width="44" style="10" customWidth="1"/>
    <col min="5126" max="5126" width="13.28515625" style="10" bestFit="1" customWidth="1"/>
    <col min="5127" max="5127" width="11.85546875" style="10" customWidth="1"/>
    <col min="5128" max="5128" width="15.28515625" style="10" customWidth="1"/>
    <col min="5129" max="5129" width="33.140625" style="10" customWidth="1"/>
    <col min="5130" max="5130" width="43.85546875" style="10" customWidth="1"/>
    <col min="5131" max="5376" width="11.42578125" style="10"/>
    <col min="5377" max="5377" width="5" style="10" bestFit="1" customWidth="1"/>
    <col min="5378" max="5378" width="8.28515625" style="10" bestFit="1" customWidth="1"/>
    <col min="5379" max="5379" width="26.85546875" style="10" customWidth="1"/>
    <col min="5380" max="5380" width="35.85546875" style="10" customWidth="1"/>
    <col min="5381" max="5381" width="44" style="10" customWidth="1"/>
    <col min="5382" max="5382" width="13.28515625" style="10" bestFit="1" customWidth="1"/>
    <col min="5383" max="5383" width="11.85546875" style="10" customWidth="1"/>
    <col min="5384" max="5384" width="15.28515625" style="10" customWidth="1"/>
    <col min="5385" max="5385" width="33.140625" style="10" customWidth="1"/>
    <col min="5386" max="5386" width="43.85546875" style="10" customWidth="1"/>
    <col min="5387" max="5632" width="11.42578125" style="10"/>
    <col min="5633" max="5633" width="5" style="10" bestFit="1" customWidth="1"/>
    <col min="5634" max="5634" width="8.28515625" style="10" bestFit="1" customWidth="1"/>
    <col min="5635" max="5635" width="26.85546875" style="10" customWidth="1"/>
    <col min="5636" max="5636" width="35.85546875" style="10" customWidth="1"/>
    <col min="5637" max="5637" width="44" style="10" customWidth="1"/>
    <col min="5638" max="5638" width="13.28515625" style="10" bestFit="1" customWidth="1"/>
    <col min="5639" max="5639" width="11.85546875" style="10" customWidth="1"/>
    <col min="5640" max="5640" width="15.28515625" style="10" customWidth="1"/>
    <col min="5641" max="5641" width="33.140625" style="10" customWidth="1"/>
    <col min="5642" max="5642" width="43.85546875" style="10" customWidth="1"/>
    <col min="5643" max="5888" width="11.42578125" style="10"/>
    <col min="5889" max="5889" width="5" style="10" bestFit="1" customWidth="1"/>
    <col min="5890" max="5890" width="8.28515625" style="10" bestFit="1" customWidth="1"/>
    <col min="5891" max="5891" width="26.85546875" style="10" customWidth="1"/>
    <col min="5892" max="5892" width="35.85546875" style="10" customWidth="1"/>
    <col min="5893" max="5893" width="44" style="10" customWidth="1"/>
    <col min="5894" max="5894" width="13.28515625" style="10" bestFit="1" customWidth="1"/>
    <col min="5895" max="5895" width="11.85546875" style="10" customWidth="1"/>
    <col min="5896" max="5896" width="15.28515625" style="10" customWidth="1"/>
    <col min="5897" max="5897" width="33.140625" style="10" customWidth="1"/>
    <col min="5898" max="5898" width="43.85546875" style="10" customWidth="1"/>
    <col min="5899" max="6144" width="11.42578125" style="10"/>
    <col min="6145" max="6145" width="5" style="10" bestFit="1" customWidth="1"/>
    <col min="6146" max="6146" width="8.28515625" style="10" bestFit="1" customWidth="1"/>
    <col min="6147" max="6147" width="26.85546875" style="10" customWidth="1"/>
    <col min="6148" max="6148" width="35.85546875" style="10" customWidth="1"/>
    <col min="6149" max="6149" width="44" style="10" customWidth="1"/>
    <col min="6150" max="6150" width="13.28515625" style="10" bestFit="1" customWidth="1"/>
    <col min="6151" max="6151" width="11.85546875" style="10" customWidth="1"/>
    <col min="6152" max="6152" width="15.28515625" style="10" customWidth="1"/>
    <col min="6153" max="6153" width="33.140625" style="10" customWidth="1"/>
    <col min="6154" max="6154" width="43.85546875" style="10" customWidth="1"/>
    <col min="6155" max="6400" width="11.42578125" style="10"/>
    <col min="6401" max="6401" width="5" style="10" bestFit="1" customWidth="1"/>
    <col min="6402" max="6402" width="8.28515625" style="10" bestFit="1" customWidth="1"/>
    <col min="6403" max="6403" width="26.85546875" style="10" customWidth="1"/>
    <col min="6404" max="6404" width="35.85546875" style="10" customWidth="1"/>
    <col min="6405" max="6405" width="44" style="10" customWidth="1"/>
    <col min="6406" max="6406" width="13.28515625" style="10" bestFit="1" customWidth="1"/>
    <col min="6407" max="6407" width="11.85546875" style="10" customWidth="1"/>
    <col min="6408" max="6408" width="15.28515625" style="10" customWidth="1"/>
    <col min="6409" max="6409" width="33.140625" style="10" customWidth="1"/>
    <col min="6410" max="6410" width="43.85546875" style="10" customWidth="1"/>
    <col min="6411" max="6656" width="11.42578125" style="10"/>
    <col min="6657" max="6657" width="5" style="10" bestFit="1" customWidth="1"/>
    <col min="6658" max="6658" width="8.28515625" style="10" bestFit="1" customWidth="1"/>
    <col min="6659" max="6659" width="26.85546875" style="10" customWidth="1"/>
    <col min="6660" max="6660" width="35.85546875" style="10" customWidth="1"/>
    <col min="6661" max="6661" width="44" style="10" customWidth="1"/>
    <col min="6662" max="6662" width="13.28515625" style="10" bestFit="1" customWidth="1"/>
    <col min="6663" max="6663" width="11.85546875" style="10" customWidth="1"/>
    <col min="6664" max="6664" width="15.28515625" style="10" customWidth="1"/>
    <col min="6665" max="6665" width="33.140625" style="10" customWidth="1"/>
    <col min="6666" max="6666" width="43.85546875" style="10" customWidth="1"/>
    <col min="6667" max="6912" width="11.42578125" style="10"/>
    <col min="6913" max="6913" width="5" style="10" bestFit="1" customWidth="1"/>
    <col min="6914" max="6914" width="8.28515625" style="10" bestFit="1" customWidth="1"/>
    <col min="6915" max="6915" width="26.85546875" style="10" customWidth="1"/>
    <col min="6916" max="6916" width="35.85546875" style="10" customWidth="1"/>
    <col min="6917" max="6917" width="44" style="10" customWidth="1"/>
    <col min="6918" max="6918" width="13.28515625" style="10" bestFit="1" customWidth="1"/>
    <col min="6919" max="6919" width="11.85546875" style="10" customWidth="1"/>
    <col min="6920" max="6920" width="15.28515625" style="10" customWidth="1"/>
    <col min="6921" max="6921" width="33.140625" style="10" customWidth="1"/>
    <col min="6922" max="6922" width="43.85546875" style="10" customWidth="1"/>
    <col min="6923" max="7168" width="11.42578125" style="10"/>
    <col min="7169" max="7169" width="5" style="10" bestFit="1" customWidth="1"/>
    <col min="7170" max="7170" width="8.28515625" style="10" bestFit="1" customWidth="1"/>
    <col min="7171" max="7171" width="26.85546875" style="10" customWidth="1"/>
    <col min="7172" max="7172" width="35.85546875" style="10" customWidth="1"/>
    <col min="7173" max="7173" width="44" style="10" customWidth="1"/>
    <col min="7174" max="7174" width="13.28515625" style="10" bestFit="1" customWidth="1"/>
    <col min="7175" max="7175" width="11.85546875" style="10" customWidth="1"/>
    <col min="7176" max="7176" width="15.28515625" style="10" customWidth="1"/>
    <col min="7177" max="7177" width="33.140625" style="10" customWidth="1"/>
    <col min="7178" max="7178" width="43.85546875" style="10" customWidth="1"/>
    <col min="7179" max="7424" width="11.42578125" style="10"/>
    <col min="7425" max="7425" width="5" style="10" bestFit="1" customWidth="1"/>
    <col min="7426" max="7426" width="8.28515625" style="10" bestFit="1" customWidth="1"/>
    <col min="7427" max="7427" width="26.85546875" style="10" customWidth="1"/>
    <col min="7428" max="7428" width="35.85546875" style="10" customWidth="1"/>
    <col min="7429" max="7429" width="44" style="10" customWidth="1"/>
    <col min="7430" max="7430" width="13.28515625" style="10" bestFit="1" customWidth="1"/>
    <col min="7431" max="7431" width="11.85546875" style="10" customWidth="1"/>
    <col min="7432" max="7432" width="15.28515625" style="10" customWidth="1"/>
    <col min="7433" max="7433" width="33.140625" style="10" customWidth="1"/>
    <col min="7434" max="7434" width="43.85546875" style="10" customWidth="1"/>
    <col min="7435" max="7680" width="11.42578125" style="10"/>
    <col min="7681" max="7681" width="5" style="10" bestFit="1" customWidth="1"/>
    <col min="7682" max="7682" width="8.28515625" style="10" bestFit="1" customWidth="1"/>
    <col min="7683" max="7683" width="26.85546875" style="10" customWidth="1"/>
    <col min="7684" max="7684" width="35.85546875" style="10" customWidth="1"/>
    <col min="7685" max="7685" width="44" style="10" customWidth="1"/>
    <col min="7686" max="7686" width="13.28515625" style="10" bestFit="1" customWidth="1"/>
    <col min="7687" max="7687" width="11.85546875" style="10" customWidth="1"/>
    <col min="7688" max="7688" width="15.28515625" style="10" customWidth="1"/>
    <col min="7689" max="7689" width="33.140625" style="10" customWidth="1"/>
    <col min="7690" max="7690" width="43.85546875" style="10" customWidth="1"/>
    <col min="7691" max="7936" width="11.42578125" style="10"/>
    <col min="7937" max="7937" width="5" style="10" bestFit="1" customWidth="1"/>
    <col min="7938" max="7938" width="8.28515625" style="10" bestFit="1" customWidth="1"/>
    <col min="7939" max="7939" width="26.85546875" style="10" customWidth="1"/>
    <col min="7940" max="7940" width="35.85546875" style="10" customWidth="1"/>
    <col min="7941" max="7941" width="44" style="10" customWidth="1"/>
    <col min="7942" max="7942" width="13.28515625" style="10" bestFit="1" customWidth="1"/>
    <col min="7943" max="7943" width="11.85546875" style="10" customWidth="1"/>
    <col min="7944" max="7944" width="15.28515625" style="10" customWidth="1"/>
    <col min="7945" max="7945" width="33.140625" style="10" customWidth="1"/>
    <col min="7946" max="7946" width="43.85546875" style="10" customWidth="1"/>
    <col min="7947" max="8192" width="11.42578125" style="10"/>
    <col min="8193" max="8193" width="5" style="10" bestFit="1" customWidth="1"/>
    <col min="8194" max="8194" width="8.28515625" style="10" bestFit="1" customWidth="1"/>
    <col min="8195" max="8195" width="26.85546875" style="10" customWidth="1"/>
    <col min="8196" max="8196" width="35.85546875" style="10" customWidth="1"/>
    <col min="8197" max="8197" width="44" style="10" customWidth="1"/>
    <col min="8198" max="8198" width="13.28515625" style="10" bestFit="1" customWidth="1"/>
    <col min="8199" max="8199" width="11.85546875" style="10" customWidth="1"/>
    <col min="8200" max="8200" width="15.28515625" style="10" customWidth="1"/>
    <col min="8201" max="8201" width="33.140625" style="10" customWidth="1"/>
    <col min="8202" max="8202" width="43.85546875" style="10" customWidth="1"/>
    <col min="8203" max="8448" width="11.42578125" style="10"/>
    <col min="8449" max="8449" width="5" style="10" bestFit="1" customWidth="1"/>
    <col min="8450" max="8450" width="8.28515625" style="10" bestFit="1" customWidth="1"/>
    <col min="8451" max="8451" width="26.85546875" style="10" customWidth="1"/>
    <col min="8452" max="8452" width="35.85546875" style="10" customWidth="1"/>
    <col min="8453" max="8453" width="44" style="10" customWidth="1"/>
    <col min="8454" max="8454" width="13.28515625" style="10" bestFit="1" customWidth="1"/>
    <col min="8455" max="8455" width="11.85546875" style="10" customWidth="1"/>
    <col min="8456" max="8456" width="15.28515625" style="10" customWidth="1"/>
    <col min="8457" max="8457" width="33.140625" style="10" customWidth="1"/>
    <col min="8458" max="8458" width="43.85546875" style="10" customWidth="1"/>
    <col min="8459" max="8704" width="11.42578125" style="10"/>
    <col min="8705" max="8705" width="5" style="10" bestFit="1" customWidth="1"/>
    <col min="8706" max="8706" width="8.28515625" style="10" bestFit="1" customWidth="1"/>
    <col min="8707" max="8707" width="26.85546875" style="10" customWidth="1"/>
    <col min="8708" max="8708" width="35.85546875" style="10" customWidth="1"/>
    <col min="8709" max="8709" width="44" style="10" customWidth="1"/>
    <col min="8710" max="8710" width="13.28515625" style="10" bestFit="1" customWidth="1"/>
    <col min="8711" max="8711" width="11.85546875" style="10" customWidth="1"/>
    <col min="8712" max="8712" width="15.28515625" style="10" customWidth="1"/>
    <col min="8713" max="8713" width="33.140625" style="10" customWidth="1"/>
    <col min="8714" max="8714" width="43.85546875" style="10" customWidth="1"/>
    <col min="8715" max="8960" width="11.42578125" style="10"/>
    <col min="8961" max="8961" width="5" style="10" bestFit="1" customWidth="1"/>
    <col min="8962" max="8962" width="8.28515625" style="10" bestFit="1" customWidth="1"/>
    <col min="8963" max="8963" width="26.85546875" style="10" customWidth="1"/>
    <col min="8964" max="8964" width="35.85546875" style="10" customWidth="1"/>
    <col min="8965" max="8965" width="44" style="10" customWidth="1"/>
    <col min="8966" max="8966" width="13.28515625" style="10" bestFit="1" customWidth="1"/>
    <col min="8967" max="8967" width="11.85546875" style="10" customWidth="1"/>
    <col min="8968" max="8968" width="15.28515625" style="10" customWidth="1"/>
    <col min="8969" max="8969" width="33.140625" style="10" customWidth="1"/>
    <col min="8970" max="8970" width="43.85546875" style="10" customWidth="1"/>
    <col min="8971" max="9216" width="11.42578125" style="10"/>
    <col min="9217" max="9217" width="5" style="10" bestFit="1" customWidth="1"/>
    <col min="9218" max="9218" width="8.28515625" style="10" bestFit="1" customWidth="1"/>
    <col min="9219" max="9219" width="26.85546875" style="10" customWidth="1"/>
    <col min="9220" max="9220" width="35.85546875" style="10" customWidth="1"/>
    <col min="9221" max="9221" width="44" style="10" customWidth="1"/>
    <col min="9222" max="9222" width="13.28515625" style="10" bestFit="1" customWidth="1"/>
    <col min="9223" max="9223" width="11.85546875" style="10" customWidth="1"/>
    <col min="9224" max="9224" width="15.28515625" style="10" customWidth="1"/>
    <col min="9225" max="9225" width="33.140625" style="10" customWidth="1"/>
    <col min="9226" max="9226" width="43.85546875" style="10" customWidth="1"/>
    <col min="9227" max="9472" width="11.42578125" style="10"/>
    <col min="9473" max="9473" width="5" style="10" bestFit="1" customWidth="1"/>
    <col min="9474" max="9474" width="8.28515625" style="10" bestFit="1" customWidth="1"/>
    <col min="9475" max="9475" width="26.85546875" style="10" customWidth="1"/>
    <col min="9476" max="9476" width="35.85546875" style="10" customWidth="1"/>
    <col min="9477" max="9477" width="44" style="10" customWidth="1"/>
    <col min="9478" max="9478" width="13.28515625" style="10" bestFit="1" customWidth="1"/>
    <col min="9479" max="9479" width="11.85546875" style="10" customWidth="1"/>
    <col min="9480" max="9480" width="15.28515625" style="10" customWidth="1"/>
    <col min="9481" max="9481" width="33.140625" style="10" customWidth="1"/>
    <col min="9482" max="9482" width="43.85546875" style="10" customWidth="1"/>
    <col min="9483" max="9728" width="11.42578125" style="10"/>
    <col min="9729" max="9729" width="5" style="10" bestFit="1" customWidth="1"/>
    <col min="9730" max="9730" width="8.28515625" style="10" bestFit="1" customWidth="1"/>
    <col min="9731" max="9731" width="26.85546875" style="10" customWidth="1"/>
    <col min="9732" max="9732" width="35.85546875" style="10" customWidth="1"/>
    <col min="9733" max="9733" width="44" style="10" customWidth="1"/>
    <col min="9734" max="9734" width="13.28515625" style="10" bestFit="1" customWidth="1"/>
    <col min="9735" max="9735" width="11.85546875" style="10" customWidth="1"/>
    <col min="9736" max="9736" width="15.28515625" style="10" customWidth="1"/>
    <col min="9737" max="9737" width="33.140625" style="10" customWidth="1"/>
    <col min="9738" max="9738" width="43.85546875" style="10" customWidth="1"/>
    <col min="9739" max="9984" width="11.42578125" style="10"/>
    <col min="9985" max="9985" width="5" style="10" bestFit="1" customWidth="1"/>
    <col min="9986" max="9986" width="8.28515625" style="10" bestFit="1" customWidth="1"/>
    <col min="9987" max="9987" width="26.85546875" style="10" customWidth="1"/>
    <col min="9988" max="9988" width="35.85546875" style="10" customWidth="1"/>
    <col min="9989" max="9989" width="44" style="10" customWidth="1"/>
    <col min="9990" max="9990" width="13.28515625" style="10" bestFit="1" customWidth="1"/>
    <col min="9991" max="9991" width="11.85546875" style="10" customWidth="1"/>
    <col min="9992" max="9992" width="15.28515625" style="10" customWidth="1"/>
    <col min="9993" max="9993" width="33.140625" style="10" customWidth="1"/>
    <col min="9994" max="9994" width="43.85546875" style="10" customWidth="1"/>
    <col min="9995" max="10240" width="11.42578125" style="10"/>
    <col min="10241" max="10241" width="5" style="10" bestFit="1" customWidth="1"/>
    <col min="10242" max="10242" width="8.28515625" style="10" bestFit="1" customWidth="1"/>
    <col min="10243" max="10243" width="26.85546875" style="10" customWidth="1"/>
    <col min="10244" max="10244" width="35.85546875" style="10" customWidth="1"/>
    <col min="10245" max="10245" width="44" style="10" customWidth="1"/>
    <col min="10246" max="10246" width="13.28515625" style="10" bestFit="1" customWidth="1"/>
    <col min="10247" max="10247" width="11.85546875" style="10" customWidth="1"/>
    <col min="10248" max="10248" width="15.28515625" style="10" customWidth="1"/>
    <col min="10249" max="10249" width="33.140625" style="10" customWidth="1"/>
    <col min="10250" max="10250" width="43.85546875" style="10" customWidth="1"/>
    <col min="10251" max="10496" width="11.42578125" style="10"/>
    <col min="10497" max="10497" width="5" style="10" bestFit="1" customWidth="1"/>
    <col min="10498" max="10498" width="8.28515625" style="10" bestFit="1" customWidth="1"/>
    <col min="10499" max="10499" width="26.85546875" style="10" customWidth="1"/>
    <col min="10500" max="10500" width="35.85546875" style="10" customWidth="1"/>
    <col min="10501" max="10501" width="44" style="10" customWidth="1"/>
    <col min="10502" max="10502" width="13.28515625" style="10" bestFit="1" customWidth="1"/>
    <col min="10503" max="10503" width="11.85546875" style="10" customWidth="1"/>
    <col min="10504" max="10504" width="15.28515625" style="10" customWidth="1"/>
    <col min="10505" max="10505" width="33.140625" style="10" customWidth="1"/>
    <col min="10506" max="10506" width="43.85546875" style="10" customWidth="1"/>
    <col min="10507" max="10752" width="11.42578125" style="10"/>
    <col min="10753" max="10753" width="5" style="10" bestFit="1" customWidth="1"/>
    <col min="10754" max="10754" width="8.28515625" style="10" bestFit="1" customWidth="1"/>
    <col min="10755" max="10755" width="26.85546875" style="10" customWidth="1"/>
    <col min="10756" max="10756" width="35.85546875" style="10" customWidth="1"/>
    <col min="10757" max="10757" width="44" style="10" customWidth="1"/>
    <col min="10758" max="10758" width="13.28515625" style="10" bestFit="1" customWidth="1"/>
    <col min="10759" max="10759" width="11.85546875" style="10" customWidth="1"/>
    <col min="10760" max="10760" width="15.28515625" style="10" customWidth="1"/>
    <col min="10761" max="10761" width="33.140625" style="10" customWidth="1"/>
    <col min="10762" max="10762" width="43.85546875" style="10" customWidth="1"/>
    <col min="10763" max="11008" width="11.42578125" style="10"/>
    <col min="11009" max="11009" width="5" style="10" bestFit="1" customWidth="1"/>
    <col min="11010" max="11010" width="8.28515625" style="10" bestFit="1" customWidth="1"/>
    <col min="11011" max="11011" width="26.85546875" style="10" customWidth="1"/>
    <col min="11012" max="11012" width="35.85546875" style="10" customWidth="1"/>
    <col min="11013" max="11013" width="44" style="10" customWidth="1"/>
    <col min="11014" max="11014" width="13.28515625" style="10" bestFit="1" customWidth="1"/>
    <col min="11015" max="11015" width="11.85546875" style="10" customWidth="1"/>
    <col min="11016" max="11016" width="15.28515625" style="10" customWidth="1"/>
    <col min="11017" max="11017" width="33.140625" style="10" customWidth="1"/>
    <col min="11018" max="11018" width="43.85546875" style="10" customWidth="1"/>
    <col min="11019" max="11264" width="11.42578125" style="10"/>
    <col min="11265" max="11265" width="5" style="10" bestFit="1" customWidth="1"/>
    <col min="11266" max="11266" width="8.28515625" style="10" bestFit="1" customWidth="1"/>
    <col min="11267" max="11267" width="26.85546875" style="10" customWidth="1"/>
    <col min="11268" max="11268" width="35.85546875" style="10" customWidth="1"/>
    <col min="11269" max="11269" width="44" style="10" customWidth="1"/>
    <col min="11270" max="11270" width="13.28515625" style="10" bestFit="1" customWidth="1"/>
    <col min="11271" max="11271" width="11.85546875" style="10" customWidth="1"/>
    <col min="11272" max="11272" width="15.28515625" style="10" customWidth="1"/>
    <col min="11273" max="11273" width="33.140625" style="10" customWidth="1"/>
    <col min="11274" max="11274" width="43.85546875" style="10" customWidth="1"/>
    <col min="11275" max="11520" width="11.42578125" style="10"/>
    <col min="11521" max="11521" width="5" style="10" bestFit="1" customWidth="1"/>
    <col min="11522" max="11522" width="8.28515625" style="10" bestFit="1" customWidth="1"/>
    <col min="11523" max="11523" width="26.85546875" style="10" customWidth="1"/>
    <col min="11524" max="11524" width="35.85546875" style="10" customWidth="1"/>
    <col min="11525" max="11525" width="44" style="10" customWidth="1"/>
    <col min="11526" max="11526" width="13.28515625" style="10" bestFit="1" customWidth="1"/>
    <col min="11527" max="11527" width="11.85546875" style="10" customWidth="1"/>
    <col min="11528" max="11528" width="15.28515625" style="10" customWidth="1"/>
    <col min="11529" max="11529" width="33.140625" style="10" customWidth="1"/>
    <col min="11530" max="11530" width="43.85546875" style="10" customWidth="1"/>
    <col min="11531" max="11776" width="11.42578125" style="10"/>
    <col min="11777" max="11777" width="5" style="10" bestFit="1" customWidth="1"/>
    <col min="11778" max="11778" width="8.28515625" style="10" bestFit="1" customWidth="1"/>
    <col min="11779" max="11779" width="26.85546875" style="10" customWidth="1"/>
    <col min="11780" max="11780" width="35.85546875" style="10" customWidth="1"/>
    <col min="11781" max="11781" width="44" style="10" customWidth="1"/>
    <col min="11782" max="11782" width="13.28515625" style="10" bestFit="1" customWidth="1"/>
    <col min="11783" max="11783" width="11.85546875" style="10" customWidth="1"/>
    <col min="11784" max="11784" width="15.28515625" style="10" customWidth="1"/>
    <col min="11785" max="11785" width="33.140625" style="10" customWidth="1"/>
    <col min="11786" max="11786" width="43.85546875" style="10" customWidth="1"/>
    <col min="11787" max="12032" width="11.42578125" style="10"/>
    <col min="12033" max="12033" width="5" style="10" bestFit="1" customWidth="1"/>
    <col min="12034" max="12034" width="8.28515625" style="10" bestFit="1" customWidth="1"/>
    <col min="12035" max="12035" width="26.85546875" style="10" customWidth="1"/>
    <col min="12036" max="12036" width="35.85546875" style="10" customWidth="1"/>
    <col min="12037" max="12037" width="44" style="10" customWidth="1"/>
    <col min="12038" max="12038" width="13.28515625" style="10" bestFit="1" customWidth="1"/>
    <col min="12039" max="12039" width="11.85546875" style="10" customWidth="1"/>
    <col min="12040" max="12040" width="15.28515625" style="10" customWidth="1"/>
    <col min="12041" max="12041" width="33.140625" style="10" customWidth="1"/>
    <col min="12042" max="12042" width="43.85546875" style="10" customWidth="1"/>
    <col min="12043" max="12288" width="11.42578125" style="10"/>
    <col min="12289" max="12289" width="5" style="10" bestFit="1" customWidth="1"/>
    <col min="12290" max="12290" width="8.28515625" style="10" bestFit="1" customWidth="1"/>
    <col min="12291" max="12291" width="26.85546875" style="10" customWidth="1"/>
    <col min="12292" max="12292" width="35.85546875" style="10" customWidth="1"/>
    <col min="12293" max="12293" width="44" style="10" customWidth="1"/>
    <col min="12294" max="12294" width="13.28515625" style="10" bestFit="1" customWidth="1"/>
    <col min="12295" max="12295" width="11.85546875" style="10" customWidth="1"/>
    <col min="12296" max="12296" width="15.28515625" style="10" customWidth="1"/>
    <col min="12297" max="12297" width="33.140625" style="10" customWidth="1"/>
    <col min="12298" max="12298" width="43.85546875" style="10" customWidth="1"/>
    <col min="12299" max="12544" width="11.42578125" style="10"/>
    <col min="12545" max="12545" width="5" style="10" bestFit="1" customWidth="1"/>
    <col min="12546" max="12546" width="8.28515625" style="10" bestFit="1" customWidth="1"/>
    <col min="12547" max="12547" width="26.85546875" style="10" customWidth="1"/>
    <col min="12548" max="12548" width="35.85546875" style="10" customWidth="1"/>
    <col min="12549" max="12549" width="44" style="10" customWidth="1"/>
    <col min="12550" max="12550" width="13.28515625" style="10" bestFit="1" customWidth="1"/>
    <col min="12551" max="12551" width="11.85546875" style="10" customWidth="1"/>
    <col min="12552" max="12552" width="15.28515625" style="10" customWidth="1"/>
    <col min="12553" max="12553" width="33.140625" style="10" customWidth="1"/>
    <col min="12554" max="12554" width="43.85546875" style="10" customWidth="1"/>
    <col min="12555" max="12800" width="11.42578125" style="10"/>
    <col min="12801" max="12801" width="5" style="10" bestFit="1" customWidth="1"/>
    <col min="12802" max="12802" width="8.28515625" style="10" bestFit="1" customWidth="1"/>
    <col min="12803" max="12803" width="26.85546875" style="10" customWidth="1"/>
    <col min="12804" max="12804" width="35.85546875" style="10" customWidth="1"/>
    <col min="12805" max="12805" width="44" style="10" customWidth="1"/>
    <col min="12806" max="12806" width="13.28515625" style="10" bestFit="1" customWidth="1"/>
    <col min="12807" max="12807" width="11.85546875" style="10" customWidth="1"/>
    <col min="12808" max="12808" width="15.28515625" style="10" customWidth="1"/>
    <col min="12809" max="12809" width="33.140625" style="10" customWidth="1"/>
    <col min="12810" max="12810" width="43.85546875" style="10" customWidth="1"/>
    <col min="12811" max="13056" width="11.42578125" style="10"/>
    <col min="13057" max="13057" width="5" style="10" bestFit="1" customWidth="1"/>
    <col min="13058" max="13058" width="8.28515625" style="10" bestFit="1" customWidth="1"/>
    <col min="13059" max="13059" width="26.85546875" style="10" customWidth="1"/>
    <col min="13060" max="13060" width="35.85546875" style="10" customWidth="1"/>
    <col min="13061" max="13061" width="44" style="10" customWidth="1"/>
    <col min="13062" max="13062" width="13.28515625" style="10" bestFit="1" customWidth="1"/>
    <col min="13063" max="13063" width="11.85546875" style="10" customWidth="1"/>
    <col min="13064" max="13064" width="15.28515625" style="10" customWidth="1"/>
    <col min="13065" max="13065" width="33.140625" style="10" customWidth="1"/>
    <col min="13066" max="13066" width="43.85546875" style="10" customWidth="1"/>
    <col min="13067" max="13312" width="11.42578125" style="10"/>
    <col min="13313" max="13313" width="5" style="10" bestFit="1" customWidth="1"/>
    <col min="13314" max="13314" width="8.28515625" style="10" bestFit="1" customWidth="1"/>
    <col min="13315" max="13315" width="26.85546875" style="10" customWidth="1"/>
    <col min="13316" max="13316" width="35.85546875" style="10" customWidth="1"/>
    <col min="13317" max="13317" width="44" style="10" customWidth="1"/>
    <col min="13318" max="13318" width="13.28515625" style="10" bestFit="1" customWidth="1"/>
    <col min="13319" max="13319" width="11.85546875" style="10" customWidth="1"/>
    <col min="13320" max="13320" width="15.28515625" style="10" customWidth="1"/>
    <col min="13321" max="13321" width="33.140625" style="10" customWidth="1"/>
    <col min="13322" max="13322" width="43.85546875" style="10" customWidth="1"/>
    <col min="13323" max="13568" width="11.42578125" style="10"/>
    <col min="13569" max="13569" width="5" style="10" bestFit="1" customWidth="1"/>
    <col min="13570" max="13570" width="8.28515625" style="10" bestFit="1" customWidth="1"/>
    <col min="13571" max="13571" width="26.85546875" style="10" customWidth="1"/>
    <col min="13572" max="13572" width="35.85546875" style="10" customWidth="1"/>
    <col min="13573" max="13573" width="44" style="10" customWidth="1"/>
    <col min="13574" max="13574" width="13.28515625" style="10" bestFit="1" customWidth="1"/>
    <col min="13575" max="13575" width="11.85546875" style="10" customWidth="1"/>
    <col min="13576" max="13576" width="15.28515625" style="10" customWidth="1"/>
    <col min="13577" max="13577" width="33.140625" style="10" customWidth="1"/>
    <col min="13578" max="13578" width="43.85546875" style="10" customWidth="1"/>
    <col min="13579" max="13824" width="11.42578125" style="10"/>
    <col min="13825" max="13825" width="5" style="10" bestFit="1" customWidth="1"/>
    <col min="13826" max="13826" width="8.28515625" style="10" bestFit="1" customWidth="1"/>
    <col min="13827" max="13827" width="26.85546875" style="10" customWidth="1"/>
    <col min="13828" max="13828" width="35.85546875" style="10" customWidth="1"/>
    <col min="13829" max="13829" width="44" style="10" customWidth="1"/>
    <col min="13830" max="13830" width="13.28515625" style="10" bestFit="1" customWidth="1"/>
    <col min="13831" max="13831" width="11.85546875" style="10" customWidth="1"/>
    <col min="13832" max="13832" width="15.28515625" style="10" customWidth="1"/>
    <col min="13833" max="13833" width="33.140625" style="10" customWidth="1"/>
    <col min="13834" max="13834" width="43.85546875" style="10" customWidth="1"/>
    <col min="13835" max="14080" width="11.42578125" style="10"/>
    <col min="14081" max="14081" width="5" style="10" bestFit="1" customWidth="1"/>
    <col min="14082" max="14082" width="8.28515625" style="10" bestFit="1" customWidth="1"/>
    <col min="14083" max="14083" width="26.85546875" style="10" customWidth="1"/>
    <col min="14084" max="14084" width="35.85546875" style="10" customWidth="1"/>
    <col min="14085" max="14085" width="44" style="10" customWidth="1"/>
    <col min="14086" max="14086" width="13.28515625" style="10" bestFit="1" customWidth="1"/>
    <col min="14087" max="14087" width="11.85546875" style="10" customWidth="1"/>
    <col min="14088" max="14088" width="15.28515625" style="10" customWidth="1"/>
    <col min="14089" max="14089" width="33.140625" style="10" customWidth="1"/>
    <col min="14090" max="14090" width="43.85546875" style="10" customWidth="1"/>
    <col min="14091" max="14336" width="11.42578125" style="10"/>
    <col min="14337" max="14337" width="5" style="10" bestFit="1" customWidth="1"/>
    <col min="14338" max="14338" width="8.28515625" style="10" bestFit="1" customWidth="1"/>
    <col min="14339" max="14339" width="26.85546875" style="10" customWidth="1"/>
    <col min="14340" max="14340" width="35.85546875" style="10" customWidth="1"/>
    <col min="14341" max="14341" width="44" style="10" customWidth="1"/>
    <col min="14342" max="14342" width="13.28515625" style="10" bestFit="1" customWidth="1"/>
    <col min="14343" max="14343" width="11.85546875" style="10" customWidth="1"/>
    <col min="14344" max="14344" width="15.28515625" style="10" customWidth="1"/>
    <col min="14345" max="14345" width="33.140625" style="10" customWidth="1"/>
    <col min="14346" max="14346" width="43.85546875" style="10" customWidth="1"/>
    <col min="14347" max="14592" width="11.42578125" style="10"/>
    <col min="14593" max="14593" width="5" style="10" bestFit="1" customWidth="1"/>
    <col min="14594" max="14594" width="8.28515625" style="10" bestFit="1" customWidth="1"/>
    <col min="14595" max="14595" width="26.85546875" style="10" customWidth="1"/>
    <col min="14596" max="14596" width="35.85546875" style="10" customWidth="1"/>
    <col min="14597" max="14597" width="44" style="10" customWidth="1"/>
    <col min="14598" max="14598" width="13.28515625" style="10" bestFit="1" customWidth="1"/>
    <col min="14599" max="14599" width="11.85546875" style="10" customWidth="1"/>
    <col min="14600" max="14600" width="15.28515625" style="10" customWidth="1"/>
    <col min="14601" max="14601" width="33.140625" style="10" customWidth="1"/>
    <col min="14602" max="14602" width="43.85546875" style="10" customWidth="1"/>
    <col min="14603" max="14848" width="11.42578125" style="10"/>
    <col min="14849" max="14849" width="5" style="10" bestFit="1" customWidth="1"/>
    <col min="14850" max="14850" width="8.28515625" style="10" bestFit="1" customWidth="1"/>
    <col min="14851" max="14851" width="26.85546875" style="10" customWidth="1"/>
    <col min="14852" max="14852" width="35.85546875" style="10" customWidth="1"/>
    <col min="14853" max="14853" width="44" style="10" customWidth="1"/>
    <col min="14854" max="14854" width="13.28515625" style="10" bestFit="1" customWidth="1"/>
    <col min="14855" max="14855" width="11.85546875" style="10" customWidth="1"/>
    <col min="14856" max="14856" width="15.28515625" style="10" customWidth="1"/>
    <col min="14857" max="14857" width="33.140625" style="10" customWidth="1"/>
    <col min="14858" max="14858" width="43.85546875" style="10" customWidth="1"/>
    <col min="14859" max="15104" width="11.42578125" style="10"/>
    <col min="15105" max="15105" width="5" style="10" bestFit="1" customWidth="1"/>
    <col min="15106" max="15106" width="8.28515625" style="10" bestFit="1" customWidth="1"/>
    <col min="15107" max="15107" width="26.85546875" style="10" customWidth="1"/>
    <col min="15108" max="15108" width="35.85546875" style="10" customWidth="1"/>
    <col min="15109" max="15109" width="44" style="10" customWidth="1"/>
    <col min="15110" max="15110" width="13.28515625" style="10" bestFit="1" customWidth="1"/>
    <col min="15111" max="15111" width="11.85546875" style="10" customWidth="1"/>
    <col min="15112" max="15112" width="15.28515625" style="10" customWidth="1"/>
    <col min="15113" max="15113" width="33.140625" style="10" customWidth="1"/>
    <col min="15114" max="15114" width="43.85546875" style="10" customWidth="1"/>
    <col min="15115" max="15360" width="11.42578125" style="10"/>
    <col min="15361" max="15361" width="5" style="10" bestFit="1" customWidth="1"/>
    <col min="15362" max="15362" width="8.28515625" style="10" bestFit="1" customWidth="1"/>
    <col min="15363" max="15363" width="26.85546875" style="10" customWidth="1"/>
    <col min="15364" max="15364" width="35.85546875" style="10" customWidth="1"/>
    <col min="15365" max="15365" width="44" style="10" customWidth="1"/>
    <col min="15366" max="15366" width="13.28515625" style="10" bestFit="1" customWidth="1"/>
    <col min="15367" max="15367" width="11.85546875" style="10" customWidth="1"/>
    <col min="15368" max="15368" width="15.28515625" style="10" customWidth="1"/>
    <col min="15369" max="15369" width="33.140625" style="10" customWidth="1"/>
    <col min="15370" max="15370" width="43.85546875" style="10" customWidth="1"/>
    <col min="15371" max="15616" width="11.42578125" style="10"/>
    <col min="15617" max="15617" width="5" style="10" bestFit="1" customWidth="1"/>
    <col min="15618" max="15618" width="8.28515625" style="10" bestFit="1" customWidth="1"/>
    <col min="15619" max="15619" width="26.85546875" style="10" customWidth="1"/>
    <col min="15620" max="15620" width="35.85546875" style="10" customWidth="1"/>
    <col min="15621" max="15621" width="44" style="10" customWidth="1"/>
    <col min="15622" max="15622" width="13.28515625" style="10" bestFit="1" customWidth="1"/>
    <col min="15623" max="15623" width="11.85546875" style="10" customWidth="1"/>
    <col min="15624" max="15624" width="15.28515625" style="10" customWidth="1"/>
    <col min="15625" max="15625" width="33.140625" style="10" customWidth="1"/>
    <col min="15626" max="15626" width="43.85546875" style="10" customWidth="1"/>
    <col min="15627" max="15872" width="11.42578125" style="10"/>
    <col min="15873" max="15873" width="5" style="10" bestFit="1" customWidth="1"/>
    <col min="15874" max="15874" width="8.28515625" style="10" bestFit="1" customWidth="1"/>
    <col min="15875" max="15875" width="26.85546875" style="10" customWidth="1"/>
    <col min="15876" max="15876" width="35.85546875" style="10" customWidth="1"/>
    <col min="15877" max="15877" width="44" style="10" customWidth="1"/>
    <col min="15878" max="15878" width="13.28515625" style="10" bestFit="1" customWidth="1"/>
    <col min="15879" max="15879" width="11.85546875" style="10" customWidth="1"/>
    <col min="15880" max="15880" width="15.28515625" style="10" customWidth="1"/>
    <col min="15881" max="15881" width="33.140625" style="10" customWidth="1"/>
    <col min="15882" max="15882" width="43.85546875" style="10" customWidth="1"/>
    <col min="15883" max="16128" width="11.42578125" style="10"/>
    <col min="16129" max="16129" width="5" style="10" bestFit="1" customWidth="1"/>
    <col min="16130" max="16130" width="8.28515625" style="10" bestFit="1" customWidth="1"/>
    <col min="16131" max="16131" width="26.85546875" style="10" customWidth="1"/>
    <col min="16132" max="16132" width="35.85546875" style="10" customWidth="1"/>
    <col min="16133" max="16133" width="44" style="10" customWidth="1"/>
    <col min="16134" max="16134" width="13.28515625" style="10" bestFit="1" customWidth="1"/>
    <col min="16135" max="16135" width="11.85546875" style="10" customWidth="1"/>
    <col min="16136" max="16136" width="15.28515625" style="10" customWidth="1"/>
    <col min="16137" max="16137" width="33.140625" style="10" customWidth="1"/>
    <col min="16138" max="16138" width="43.85546875" style="10" customWidth="1"/>
    <col min="16139" max="16384" width="11.42578125" style="10"/>
  </cols>
  <sheetData>
    <row r="3" spans="1:18" ht="20.25" x14ac:dyDescent="0.3">
      <c r="A3" s="308" t="s">
        <v>0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8" ht="26.25" x14ac:dyDescent="0.4">
      <c r="A4" s="309" t="s">
        <v>1</v>
      </c>
      <c r="B4" s="309"/>
      <c r="C4" s="309"/>
      <c r="D4" s="309"/>
      <c r="E4" s="309"/>
      <c r="F4" s="309"/>
      <c r="G4" s="309"/>
      <c r="H4" s="309"/>
      <c r="I4" s="309"/>
      <c r="J4" s="309"/>
    </row>
    <row r="5" spans="1:18" ht="18.75" x14ac:dyDescent="0.3">
      <c r="A5" s="310" t="s">
        <v>76</v>
      </c>
      <c r="B5" s="310"/>
      <c r="C5" s="310"/>
      <c r="D5" s="310"/>
      <c r="E5" s="310"/>
      <c r="F5" s="310"/>
      <c r="G5" s="310"/>
      <c r="H5" s="310"/>
      <c r="I5" s="310"/>
      <c r="J5" s="310"/>
    </row>
    <row r="7" spans="1:18" s="27" customFormat="1" ht="43.5" customHeight="1" x14ac:dyDescent="0.25">
      <c r="A7" s="123"/>
      <c r="B7" s="312" t="s">
        <v>396</v>
      </c>
      <c r="C7" s="312"/>
      <c r="D7" s="312"/>
      <c r="E7" s="307" t="s">
        <v>1324</v>
      </c>
      <c r="F7" s="307"/>
      <c r="G7" s="307"/>
      <c r="H7" s="211"/>
      <c r="I7" s="170"/>
      <c r="J7" s="28"/>
    </row>
    <row r="8" spans="1:18" s="15" customFormat="1" ht="43.5" customHeight="1" x14ac:dyDescent="0.25">
      <c r="A8" s="124" t="s">
        <v>2</v>
      </c>
      <c r="B8" s="39" t="s">
        <v>3</v>
      </c>
      <c r="C8" s="39" t="s">
        <v>4</v>
      </c>
      <c r="D8" s="39" t="s">
        <v>5</v>
      </c>
      <c r="E8" s="39" t="s">
        <v>6</v>
      </c>
      <c r="F8" s="40" t="s">
        <v>7</v>
      </c>
      <c r="G8" s="41" t="s">
        <v>77</v>
      </c>
      <c r="H8" s="41" t="s">
        <v>437</v>
      </c>
      <c r="I8" s="167" t="s">
        <v>8</v>
      </c>
      <c r="J8" s="167" t="s">
        <v>9</v>
      </c>
      <c r="L8" s="112"/>
      <c r="M8" s="112"/>
      <c r="N8" s="112"/>
      <c r="O8" s="112"/>
      <c r="P8" s="112"/>
      <c r="Q8" s="112"/>
      <c r="R8" s="112"/>
    </row>
    <row r="9" spans="1:18" s="21" customFormat="1" ht="43.5" customHeight="1" x14ac:dyDescent="0.25">
      <c r="A9" s="124">
        <v>1</v>
      </c>
      <c r="B9" s="44" t="s">
        <v>20</v>
      </c>
      <c r="C9" s="45" t="s">
        <v>29</v>
      </c>
      <c r="D9" s="45" t="s">
        <v>109</v>
      </c>
      <c r="E9" s="160">
        <v>1312</v>
      </c>
      <c r="F9" s="52">
        <v>41460</v>
      </c>
      <c r="G9" s="119">
        <v>42625</v>
      </c>
      <c r="H9" s="52">
        <v>43720</v>
      </c>
      <c r="I9" s="45" t="s">
        <v>415</v>
      </c>
      <c r="J9" s="45" t="s">
        <v>83</v>
      </c>
      <c r="L9" s="110"/>
      <c r="M9" s="110"/>
      <c r="N9" s="110"/>
      <c r="O9" s="110"/>
      <c r="P9" s="111"/>
      <c r="Q9" s="111"/>
      <c r="R9" s="111"/>
    </row>
    <row r="10" spans="1:18" s="13" customFormat="1" ht="43.5" customHeight="1" x14ac:dyDescent="0.25">
      <c r="A10" s="124">
        <v>2</v>
      </c>
      <c r="B10" s="30" t="s">
        <v>22</v>
      </c>
      <c r="C10" s="31" t="s">
        <v>34</v>
      </c>
      <c r="D10" s="31" t="s">
        <v>113</v>
      </c>
      <c r="E10" s="161">
        <v>3250</v>
      </c>
      <c r="F10" s="55">
        <v>41905</v>
      </c>
      <c r="G10" s="120">
        <v>42478</v>
      </c>
      <c r="H10" s="52">
        <v>43573</v>
      </c>
      <c r="I10" s="31" t="s">
        <v>423</v>
      </c>
      <c r="J10" s="31" t="s">
        <v>24</v>
      </c>
      <c r="L10" s="110"/>
      <c r="M10" s="110"/>
      <c r="N10" s="110"/>
      <c r="O10" s="110"/>
      <c r="P10" s="111"/>
      <c r="Q10" s="111"/>
      <c r="R10" s="111"/>
    </row>
    <row r="11" spans="1:18" s="21" customFormat="1" ht="43.5" customHeight="1" x14ac:dyDescent="0.25">
      <c r="A11" s="124">
        <v>3</v>
      </c>
      <c r="B11" s="30" t="s">
        <v>28</v>
      </c>
      <c r="C11" s="31" t="s">
        <v>18</v>
      </c>
      <c r="D11" s="31" t="s">
        <v>146</v>
      </c>
      <c r="E11" s="161">
        <v>674</v>
      </c>
      <c r="F11" s="55">
        <v>41598</v>
      </c>
      <c r="G11" s="52">
        <v>42607</v>
      </c>
      <c r="H11" s="168">
        <v>43702</v>
      </c>
      <c r="I11" s="31" t="s">
        <v>415</v>
      </c>
      <c r="J11" s="7" t="s">
        <v>156</v>
      </c>
      <c r="L11" s="110"/>
      <c r="M11" s="110"/>
      <c r="N11" s="110"/>
      <c r="O11" s="110"/>
      <c r="P11" s="111"/>
      <c r="Q11" s="111"/>
      <c r="R11" s="111"/>
    </row>
    <row r="12" spans="1:18" s="21" customFormat="1" ht="43.5" customHeight="1" x14ac:dyDescent="0.25">
      <c r="A12" s="124">
        <v>4</v>
      </c>
      <c r="B12" s="30" t="s">
        <v>412</v>
      </c>
      <c r="C12" s="31" t="s">
        <v>27</v>
      </c>
      <c r="D12" s="31" t="s">
        <v>23</v>
      </c>
      <c r="E12" s="161">
        <v>2938</v>
      </c>
      <c r="F12" s="55">
        <v>41900</v>
      </c>
      <c r="G12" s="52">
        <v>42507</v>
      </c>
      <c r="H12" s="168">
        <v>43603</v>
      </c>
      <c r="I12" s="31" t="s">
        <v>423</v>
      </c>
      <c r="J12" s="31" t="s">
        <v>427</v>
      </c>
      <c r="L12" s="110"/>
      <c r="M12" s="110"/>
      <c r="N12" s="110"/>
      <c r="O12" s="110"/>
      <c r="P12" s="111"/>
      <c r="Q12" s="111"/>
      <c r="R12" s="111"/>
    </row>
    <row r="13" spans="1:18" s="21" customFormat="1" ht="30" customHeight="1" x14ac:dyDescent="0.25">
      <c r="A13" s="124">
        <v>5</v>
      </c>
      <c r="B13" s="134" t="s">
        <v>932</v>
      </c>
      <c r="C13" s="45" t="s">
        <v>34</v>
      </c>
      <c r="D13" s="45" t="s">
        <v>817</v>
      </c>
      <c r="E13" s="109">
        <v>552</v>
      </c>
      <c r="F13" s="53">
        <v>43311</v>
      </c>
      <c r="G13" s="107">
        <v>43733</v>
      </c>
      <c r="H13" s="107">
        <v>44829</v>
      </c>
      <c r="I13" s="45" t="s">
        <v>415</v>
      </c>
      <c r="J13" s="134" t="s">
        <v>156</v>
      </c>
    </row>
    <row r="14" spans="1:18" ht="43.5" customHeight="1" x14ac:dyDescent="0.25">
      <c r="A14" s="124">
        <v>6</v>
      </c>
      <c r="B14" s="30" t="s">
        <v>32</v>
      </c>
      <c r="C14" s="31" t="s">
        <v>33</v>
      </c>
      <c r="D14" s="31" t="s">
        <v>112</v>
      </c>
      <c r="E14" s="161">
        <v>1940</v>
      </c>
      <c r="F14" s="55">
        <v>41598</v>
      </c>
      <c r="G14" s="52">
        <v>42465</v>
      </c>
      <c r="H14" s="168">
        <v>43560</v>
      </c>
      <c r="I14" s="31" t="s">
        <v>425</v>
      </c>
      <c r="J14" s="7" t="s">
        <v>156</v>
      </c>
      <c r="L14" s="110"/>
      <c r="M14" s="110"/>
      <c r="N14" s="110"/>
      <c r="O14" s="110"/>
      <c r="P14" s="111"/>
      <c r="Q14" s="111"/>
      <c r="R14" s="111"/>
    </row>
    <row r="15" spans="1:18" s="21" customFormat="1" ht="30" customHeight="1" x14ac:dyDescent="0.25">
      <c r="A15" s="124">
        <v>7</v>
      </c>
      <c r="B15" s="134" t="s">
        <v>977</v>
      </c>
      <c r="C15" s="45" t="s">
        <v>978</v>
      </c>
      <c r="D15" s="45" t="s">
        <v>979</v>
      </c>
      <c r="E15" s="104">
        <v>1905.62</v>
      </c>
      <c r="F15" s="53">
        <v>43377</v>
      </c>
      <c r="G15" s="107">
        <v>43882</v>
      </c>
      <c r="H15" s="107">
        <v>44978</v>
      </c>
      <c r="I15" s="45" t="s">
        <v>980</v>
      </c>
      <c r="J15" s="134" t="s">
        <v>156</v>
      </c>
    </row>
    <row r="16" spans="1:18" s="21" customFormat="1" ht="30" customHeight="1" x14ac:dyDescent="0.25">
      <c r="A16" s="124">
        <v>8</v>
      </c>
      <c r="B16" s="134" t="s">
        <v>916</v>
      </c>
      <c r="C16" s="45" t="s">
        <v>34</v>
      </c>
      <c r="D16" s="45" t="s">
        <v>817</v>
      </c>
      <c r="E16" s="109">
        <v>1805</v>
      </c>
      <c r="F16" s="53">
        <v>43222</v>
      </c>
      <c r="G16" s="107">
        <v>43738</v>
      </c>
      <c r="H16" s="107">
        <v>44834</v>
      </c>
      <c r="I16" s="45" t="s">
        <v>415</v>
      </c>
      <c r="J16" s="134" t="s">
        <v>156</v>
      </c>
    </row>
    <row r="17" spans="1:18" s="21" customFormat="1" ht="30" customHeight="1" x14ac:dyDescent="0.25">
      <c r="A17" s="124">
        <v>9</v>
      </c>
      <c r="B17" s="44" t="s">
        <v>816</v>
      </c>
      <c r="C17" s="45" t="s">
        <v>34</v>
      </c>
      <c r="D17" s="45" t="s">
        <v>817</v>
      </c>
      <c r="E17" s="109">
        <v>1011</v>
      </c>
      <c r="F17" s="53">
        <v>42943</v>
      </c>
      <c r="G17" s="107">
        <v>43787</v>
      </c>
      <c r="H17" s="107">
        <v>44883</v>
      </c>
      <c r="I17" s="45" t="s">
        <v>814</v>
      </c>
      <c r="J17" s="45" t="s">
        <v>815</v>
      </c>
    </row>
    <row r="18" spans="1:18" s="21" customFormat="1" ht="30" customHeight="1" x14ac:dyDescent="0.25">
      <c r="A18" s="124">
        <v>10</v>
      </c>
      <c r="B18" s="44" t="s">
        <v>452</v>
      </c>
      <c r="C18" s="74" t="s">
        <v>29</v>
      </c>
      <c r="D18" s="45" t="s">
        <v>30</v>
      </c>
      <c r="E18" s="104">
        <v>258</v>
      </c>
      <c r="F18" s="53">
        <v>41786</v>
      </c>
      <c r="G18" s="107">
        <v>43740</v>
      </c>
      <c r="H18" s="107">
        <v>44836</v>
      </c>
      <c r="I18" s="45" t="s">
        <v>415</v>
      </c>
      <c r="J18" s="45" t="s">
        <v>453</v>
      </c>
    </row>
    <row r="19" spans="1:18" s="2" customFormat="1" ht="43.5" customHeight="1" x14ac:dyDescent="0.25">
      <c r="A19" s="124">
        <v>11</v>
      </c>
      <c r="B19" s="44" t="s">
        <v>454</v>
      </c>
      <c r="C19" s="45" t="s">
        <v>45</v>
      </c>
      <c r="D19" s="45" t="s">
        <v>455</v>
      </c>
      <c r="E19" s="160">
        <v>526</v>
      </c>
      <c r="F19" s="53">
        <v>41207</v>
      </c>
      <c r="G19" s="119">
        <v>43024</v>
      </c>
      <c r="H19" s="169">
        <v>44120</v>
      </c>
      <c r="I19" s="45" t="s">
        <v>415</v>
      </c>
      <c r="J19" s="45" t="s">
        <v>83</v>
      </c>
      <c r="L19" s="110"/>
      <c r="M19" s="110"/>
      <c r="N19" s="110"/>
      <c r="O19" s="110"/>
      <c r="P19" s="111"/>
      <c r="Q19" s="111"/>
      <c r="R19" s="111"/>
    </row>
    <row r="20" spans="1:18" s="21" customFormat="1" ht="48.75" customHeight="1" x14ac:dyDescent="0.25">
      <c r="A20" s="124">
        <v>12</v>
      </c>
      <c r="B20" s="44" t="s">
        <v>38</v>
      </c>
      <c r="C20" s="45" t="s">
        <v>39</v>
      </c>
      <c r="D20" s="45" t="s">
        <v>40</v>
      </c>
      <c r="E20" s="160">
        <v>5000</v>
      </c>
      <c r="F20" s="52">
        <v>42083</v>
      </c>
      <c r="G20" s="119">
        <v>42807</v>
      </c>
      <c r="H20" s="168">
        <v>43903</v>
      </c>
      <c r="I20" s="45" t="s">
        <v>41</v>
      </c>
      <c r="J20" s="45" t="s">
        <v>417</v>
      </c>
      <c r="L20" s="110"/>
      <c r="M20" s="110"/>
      <c r="N20" s="110"/>
      <c r="O20" s="110"/>
      <c r="P20" s="111"/>
      <c r="Q20" s="111"/>
      <c r="R20" s="111"/>
    </row>
    <row r="21" spans="1:18" s="21" customFormat="1" ht="43.5" customHeight="1" x14ac:dyDescent="0.25">
      <c r="A21" s="124">
        <v>13</v>
      </c>
      <c r="B21" s="30" t="s">
        <v>401</v>
      </c>
      <c r="C21" s="31" t="s">
        <v>18</v>
      </c>
      <c r="D21" s="31" t="s">
        <v>181</v>
      </c>
      <c r="E21" s="161">
        <v>900</v>
      </c>
      <c r="F21" s="55">
        <v>42236</v>
      </c>
      <c r="G21" s="106">
        <v>42557</v>
      </c>
      <c r="H21" s="168">
        <v>43652</v>
      </c>
      <c r="I21" s="31" t="s">
        <v>415</v>
      </c>
      <c r="J21" s="7" t="s">
        <v>156</v>
      </c>
      <c r="L21" s="110"/>
      <c r="M21" s="110"/>
      <c r="N21" s="110"/>
      <c r="O21" s="110"/>
      <c r="P21" s="111"/>
      <c r="Q21" s="111"/>
      <c r="R21" s="111"/>
    </row>
    <row r="22" spans="1:18" s="2" customFormat="1" ht="43.5" customHeight="1" x14ac:dyDescent="0.25">
      <c r="A22" s="124">
        <v>14</v>
      </c>
      <c r="B22" s="44" t="s">
        <v>461</v>
      </c>
      <c r="C22" s="45" t="s">
        <v>27</v>
      </c>
      <c r="D22" s="45" t="s">
        <v>462</v>
      </c>
      <c r="E22" s="160">
        <v>6800</v>
      </c>
      <c r="F22" s="53">
        <v>38987</v>
      </c>
      <c r="G22" s="119">
        <v>43033</v>
      </c>
      <c r="H22" s="169">
        <v>44129</v>
      </c>
      <c r="I22" s="45" t="s">
        <v>415</v>
      </c>
      <c r="J22" s="45" t="s">
        <v>456</v>
      </c>
      <c r="L22" s="110"/>
      <c r="M22" s="110"/>
      <c r="N22" s="110"/>
      <c r="O22" s="110"/>
      <c r="P22" s="111"/>
      <c r="Q22" s="111"/>
      <c r="R22" s="111"/>
    </row>
    <row r="23" spans="1:18" s="2" customFormat="1" ht="43.5" customHeight="1" x14ac:dyDescent="0.25">
      <c r="A23" s="124">
        <v>15</v>
      </c>
      <c r="B23" s="44" t="s">
        <v>434</v>
      </c>
      <c r="C23" s="45" t="s">
        <v>43</v>
      </c>
      <c r="D23" s="45" t="s">
        <v>435</v>
      </c>
      <c r="E23" s="160">
        <v>2985</v>
      </c>
      <c r="F23" s="55">
        <v>42230</v>
      </c>
      <c r="G23" s="107">
        <v>42916</v>
      </c>
      <c r="H23" s="168">
        <v>44012</v>
      </c>
      <c r="I23" s="45" t="s">
        <v>41</v>
      </c>
      <c r="J23" s="45" t="s">
        <v>853</v>
      </c>
      <c r="L23" s="110"/>
      <c r="M23" s="110"/>
      <c r="N23" s="110"/>
      <c r="O23" s="110"/>
      <c r="P23" s="111"/>
      <c r="Q23" s="111"/>
      <c r="R23" s="111"/>
    </row>
    <row r="24" spans="1:18" s="21" customFormat="1" ht="44.25" customHeight="1" x14ac:dyDescent="0.25">
      <c r="A24" s="124">
        <v>16</v>
      </c>
      <c r="B24" s="44" t="s">
        <v>465</v>
      </c>
      <c r="C24" s="45" t="s">
        <v>35</v>
      </c>
      <c r="D24" s="45" t="s">
        <v>466</v>
      </c>
      <c r="E24" s="162">
        <v>1391</v>
      </c>
      <c r="F24" s="53">
        <v>41183</v>
      </c>
      <c r="G24" s="147">
        <v>43241</v>
      </c>
      <c r="H24" s="169">
        <v>44337</v>
      </c>
      <c r="I24" s="45" t="s">
        <v>415</v>
      </c>
      <c r="J24" s="45" t="s">
        <v>83</v>
      </c>
    </row>
    <row r="25" spans="1:18" ht="43.5" customHeight="1" x14ac:dyDescent="0.25">
      <c r="A25" s="124">
        <v>17</v>
      </c>
      <c r="B25" s="30" t="s">
        <v>42</v>
      </c>
      <c r="C25" s="33" t="s">
        <v>29</v>
      </c>
      <c r="D25" s="33" t="s">
        <v>30</v>
      </c>
      <c r="E25" s="161">
        <v>330.25</v>
      </c>
      <c r="F25" s="57">
        <v>41750</v>
      </c>
      <c r="G25" s="52">
        <v>42460</v>
      </c>
      <c r="H25" s="168">
        <v>43555</v>
      </c>
      <c r="I25" s="31" t="s">
        <v>415</v>
      </c>
      <c r="J25" s="31" t="s">
        <v>83</v>
      </c>
      <c r="L25" s="110"/>
      <c r="M25" s="110"/>
      <c r="N25" s="110"/>
      <c r="O25" s="110"/>
      <c r="P25" s="111"/>
      <c r="Q25" s="111"/>
      <c r="R25" s="111"/>
    </row>
    <row r="26" spans="1:18" ht="53.25" customHeight="1" x14ac:dyDescent="0.25">
      <c r="A26" s="124">
        <v>18</v>
      </c>
      <c r="B26" s="30" t="s">
        <v>44</v>
      </c>
      <c r="C26" s="31" t="s">
        <v>29</v>
      </c>
      <c r="D26" s="32" t="s">
        <v>107</v>
      </c>
      <c r="E26" s="187">
        <v>3514</v>
      </c>
      <c r="F26" s="55">
        <v>40168</v>
      </c>
      <c r="G26" s="52">
        <v>42475</v>
      </c>
      <c r="H26" s="168">
        <v>43570</v>
      </c>
      <c r="I26" s="31" t="s">
        <v>415</v>
      </c>
      <c r="J26" s="31" t="s">
        <v>83</v>
      </c>
      <c r="L26" s="110"/>
      <c r="M26" s="110"/>
      <c r="N26" s="110"/>
      <c r="O26" s="110"/>
      <c r="P26" s="111"/>
      <c r="Q26" s="111"/>
      <c r="R26" s="111"/>
    </row>
    <row r="27" spans="1:18" ht="43.5" customHeight="1" x14ac:dyDescent="0.25">
      <c r="A27" s="124">
        <v>19</v>
      </c>
      <c r="B27" s="45" t="s">
        <v>405</v>
      </c>
      <c r="C27" s="45" t="s">
        <v>35</v>
      </c>
      <c r="D27" s="45" t="s">
        <v>402</v>
      </c>
      <c r="E27" s="188">
        <v>425</v>
      </c>
      <c r="F27" s="52">
        <v>42429</v>
      </c>
      <c r="G27" s="107">
        <v>42711</v>
      </c>
      <c r="H27" s="168">
        <v>43806</v>
      </c>
      <c r="I27" s="45" t="s">
        <v>41</v>
      </c>
      <c r="J27" s="45" t="s">
        <v>83</v>
      </c>
      <c r="L27" s="110"/>
      <c r="M27" s="110"/>
      <c r="N27" s="110"/>
      <c r="O27" s="110"/>
      <c r="P27" s="111"/>
      <c r="Q27" s="111"/>
      <c r="R27" s="111"/>
    </row>
    <row r="28" spans="1:18" s="21" customFormat="1" ht="30" customHeight="1" x14ac:dyDescent="0.25">
      <c r="A28" s="124">
        <v>20</v>
      </c>
      <c r="B28" s="44" t="s">
        <v>813</v>
      </c>
      <c r="C28" s="45" t="s">
        <v>34</v>
      </c>
      <c r="D28" s="45" t="s">
        <v>46</v>
      </c>
      <c r="E28" s="109">
        <v>1134</v>
      </c>
      <c r="F28" s="53">
        <v>42943</v>
      </c>
      <c r="G28" s="107">
        <v>43543</v>
      </c>
      <c r="H28" s="107">
        <v>44639</v>
      </c>
      <c r="I28" s="45" t="s">
        <v>814</v>
      </c>
      <c r="J28" s="45" t="s">
        <v>815</v>
      </c>
    </row>
    <row r="29" spans="1:18" s="21" customFormat="1" ht="43.5" customHeight="1" x14ac:dyDescent="0.25">
      <c r="A29" s="124">
        <v>21</v>
      </c>
      <c r="B29" s="30" t="s">
        <v>47</v>
      </c>
      <c r="C29" s="31" t="s">
        <v>33</v>
      </c>
      <c r="D29" s="31" t="s">
        <v>106</v>
      </c>
      <c r="E29" s="187">
        <v>3395</v>
      </c>
      <c r="F29" s="55">
        <v>41905</v>
      </c>
      <c r="G29" s="52">
        <v>42465</v>
      </c>
      <c r="H29" s="168">
        <v>43560</v>
      </c>
      <c r="I29" s="31" t="s">
        <v>423</v>
      </c>
      <c r="J29" s="31" t="s">
        <v>24</v>
      </c>
      <c r="L29" s="110"/>
      <c r="M29" s="110"/>
      <c r="N29" s="110"/>
      <c r="O29" s="110"/>
      <c r="P29" s="111"/>
      <c r="Q29" s="111"/>
      <c r="R29" s="111"/>
    </row>
    <row r="30" spans="1:18" s="21" customFormat="1" ht="43.5" customHeight="1" x14ac:dyDescent="0.25">
      <c r="A30" s="124">
        <v>22</v>
      </c>
      <c r="B30" s="134" t="s">
        <v>915</v>
      </c>
      <c r="C30" s="45" t="s">
        <v>472</v>
      </c>
      <c r="D30" s="45" t="s">
        <v>473</v>
      </c>
      <c r="E30" s="146">
        <v>21031</v>
      </c>
      <c r="F30" s="53">
        <v>42718</v>
      </c>
      <c r="G30" s="52">
        <v>43230</v>
      </c>
      <c r="H30" s="52">
        <v>44326</v>
      </c>
      <c r="I30" s="31" t="s">
        <v>415</v>
      </c>
      <c r="J30" s="145" t="s">
        <v>474</v>
      </c>
      <c r="L30" s="144"/>
      <c r="M30" s="144"/>
      <c r="N30" s="144"/>
      <c r="O30" s="144"/>
      <c r="P30" s="116"/>
      <c r="Q30" s="116"/>
      <c r="R30" s="116"/>
    </row>
    <row r="31" spans="1:18" s="21" customFormat="1" ht="30" customHeight="1" x14ac:dyDescent="0.25">
      <c r="A31" s="124">
        <v>23</v>
      </c>
      <c r="B31" s="43" t="s">
        <v>818</v>
      </c>
      <c r="C31" s="45" t="s">
        <v>34</v>
      </c>
      <c r="D31" s="45" t="s">
        <v>817</v>
      </c>
      <c r="E31" s="109">
        <v>903</v>
      </c>
      <c r="F31" s="53">
        <v>42943</v>
      </c>
      <c r="G31" s="107">
        <v>43557</v>
      </c>
      <c r="H31" s="107">
        <v>44653</v>
      </c>
      <c r="I31" s="45" t="s">
        <v>415</v>
      </c>
      <c r="J31" s="45" t="s">
        <v>815</v>
      </c>
    </row>
    <row r="32" spans="1:18" s="21" customFormat="1" ht="30" customHeight="1" x14ac:dyDescent="0.25">
      <c r="A32" s="124">
        <v>24</v>
      </c>
      <c r="B32" s="44" t="s">
        <v>479</v>
      </c>
      <c r="C32" s="45" t="s">
        <v>459</v>
      </c>
      <c r="D32" s="45" t="s">
        <v>460</v>
      </c>
      <c r="E32" s="109">
        <v>326</v>
      </c>
      <c r="F32" s="53">
        <v>41750</v>
      </c>
      <c r="G32" s="107">
        <v>43557</v>
      </c>
      <c r="H32" s="107">
        <v>44652</v>
      </c>
      <c r="I32" s="45" t="s">
        <v>415</v>
      </c>
      <c r="J32" s="45" t="s">
        <v>83</v>
      </c>
    </row>
    <row r="33" spans="1:18" s="21" customFormat="1" ht="43.5" customHeight="1" x14ac:dyDescent="0.25">
      <c r="A33" s="124">
        <v>25</v>
      </c>
      <c r="B33" s="44" t="s">
        <v>483</v>
      </c>
      <c r="C33" s="45" t="s">
        <v>97</v>
      </c>
      <c r="D33" s="45" t="s">
        <v>98</v>
      </c>
      <c r="E33" s="160">
        <v>955</v>
      </c>
      <c r="F33" s="53">
        <v>41369</v>
      </c>
      <c r="G33" s="107">
        <v>43145</v>
      </c>
      <c r="H33" s="107">
        <v>44241</v>
      </c>
      <c r="I33" s="45" t="s">
        <v>415</v>
      </c>
      <c r="J33" s="45" t="s">
        <v>83</v>
      </c>
      <c r="L33" s="13"/>
      <c r="M33" s="13"/>
      <c r="N33" s="13"/>
      <c r="O33" s="13"/>
      <c r="P33" s="140"/>
      <c r="Q33" s="140"/>
      <c r="R33" s="140"/>
    </row>
    <row r="34" spans="1:18" s="21" customFormat="1" ht="30" customHeight="1" x14ac:dyDescent="0.25">
      <c r="A34" s="124">
        <v>26</v>
      </c>
      <c r="B34" s="43" t="s">
        <v>484</v>
      </c>
      <c r="C34" s="45" t="s">
        <v>471</v>
      </c>
      <c r="D34" s="43" t="s">
        <v>485</v>
      </c>
      <c r="E34" s="109">
        <v>4994</v>
      </c>
      <c r="F34" s="53">
        <v>42545</v>
      </c>
      <c r="G34" s="212">
        <v>43656</v>
      </c>
      <c r="H34" s="107">
        <v>44752</v>
      </c>
      <c r="I34" s="45" t="s">
        <v>41</v>
      </c>
      <c r="J34" s="43" t="s">
        <v>486</v>
      </c>
    </row>
    <row r="35" spans="1:18" s="21" customFormat="1" ht="43.5" customHeight="1" x14ac:dyDescent="0.25">
      <c r="A35" s="124">
        <v>27</v>
      </c>
      <c r="B35" s="44" t="s">
        <v>492</v>
      </c>
      <c r="C35" s="45" t="s">
        <v>29</v>
      </c>
      <c r="D35" s="45" t="s">
        <v>493</v>
      </c>
      <c r="E35" s="160">
        <v>682</v>
      </c>
      <c r="F35" s="53">
        <v>39769</v>
      </c>
      <c r="G35" s="107">
        <v>43035</v>
      </c>
      <c r="H35" s="107">
        <v>44131</v>
      </c>
      <c r="I35" s="45" t="s">
        <v>415</v>
      </c>
      <c r="J35" s="45" t="s">
        <v>83</v>
      </c>
      <c r="L35" s="110"/>
      <c r="M35" s="110"/>
      <c r="N35" s="110"/>
      <c r="O35" s="110"/>
      <c r="P35" s="111"/>
      <c r="Q35" s="111"/>
      <c r="R35" s="111"/>
    </row>
    <row r="36" spans="1:18" ht="43.5" customHeight="1" x14ac:dyDescent="0.25">
      <c r="A36" s="124">
        <v>28</v>
      </c>
      <c r="B36" s="30" t="s">
        <v>78</v>
      </c>
      <c r="C36" s="31" t="s">
        <v>88</v>
      </c>
      <c r="D36" s="31" t="s">
        <v>89</v>
      </c>
      <c r="E36" s="161">
        <v>2351</v>
      </c>
      <c r="F36" s="55">
        <v>41788</v>
      </c>
      <c r="G36" s="52">
        <v>42158</v>
      </c>
      <c r="H36" s="52">
        <v>43619</v>
      </c>
      <c r="I36" s="31" t="s">
        <v>424</v>
      </c>
      <c r="J36" s="31" t="s">
        <v>21</v>
      </c>
      <c r="L36" s="110"/>
      <c r="M36" s="110"/>
      <c r="N36" s="110"/>
      <c r="O36" s="110"/>
      <c r="P36" s="111"/>
      <c r="Q36" s="111"/>
      <c r="R36" s="111"/>
    </row>
    <row r="37" spans="1:18" s="21" customFormat="1" ht="43.5" customHeight="1" x14ac:dyDescent="0.25">
      <c r="A37" s="124">
        <v>29</v>
      </c>
      <c r="B37" s="30" t="s">
        <v>48</v>
      </c>
      <c r="C37" s="31" t="s">
        <v>92</v>
      </c>
      <c r="D37" s="31" t="s">
        <v>93</v>
      </c>
      <c r="E37" s="161">
        <v>300</v>
      </c>
      <c r="F37" s="55">
        <v>41207</v>
      </c>
      <c r="G37" s="52">
        <v>42576</v>
      </c>
      <c r="H37" s="52">
        <v>43671</v>
      </c>
      <c r="I37" s="31" t="s">
        <v>415</v>
      </c>
      <c r="J37" s="31" t="s">
        <v>83</v>
      </c>
      <c r="L37" s="88"/>
      <c r="M37" s="88"/>
      <c r="N37" s="110"/>
      <c r="O37" s="110"/>
      <c r="P37" s="111"/>
      <c r="Q37" s="111"/>
      <c r="R37" s="111"/>
    </row>
    <row r="38" spans="1:18" s="21" customFormat="1" ht="30" customHeight="1" x14ac:dyDescent="0.25">
      <c r="A38" s="124">
        <v>30</v>
      </c>
      <c r="B38" s="44" t="s">
        <v>1011</v>
      </c>
      <c r="C38" s="45" t="s">
        <v>34</v>
      </c>
      <c r="D38" s="45" t="s">
        <v>46</v>
      </c>
      <c r="E38" s="109">
        <v>3852</v>
      </c>
      <c r="F38" s="53">
        <v>43451</v>
      </c>
      <c r="G38" s="107">
        <v>43787</v>
      </c>
      <c r="H38" s="107">
        <v>44883</v>
      </c>
      <c r="I38" s="45" t="s">
        <v>814</v>
      </c>
      <c r="J38" s="45" t="s">
        <v>815</v>
      </c>
    </row>
    <row r="39" spans="1:18" s="21" customFormat="1" ht="43.5" customHeight="1" x14ac:dyDescent="0.25">
      <c r="A39" s="124">
        <v>31</v>
      </c>
      <c r="B39" s="44" t="s">
        <v>49</v>
      </c>
      <c r="C39" s="45" t="s">
        <v>39</v>
      </c>
      <c r="D39" s="45" t="s">
        <v>40</v>
      </c>
      <c r="E39" s="160">
        <v>5160</v>
      </c>
      <c r="F39" s="52">
        <v>42083</v>
      </c>
      <c r="G39" s="107">
        <v>42748</v>
      </c>
      <c r="H39" s="52">
        <v>43843</v>
      </c>
      <c r="I39" s="45" t="s">
        <v>41</v>
      </c>
      <c r="J39" s="45" t="s">
        <v>417</v>
      </c>
      <c r="K39" s="12"/>
      <c r="L39" s="77"/>
      <c r="M39" s="14"/>
      <c r="N39" s="110"/>
      <c r="O39" s="110"/>
      <c r="P39" s="111"/>
      <c r="Q39" s="111"/>
      <c r="R39" s="111"/>
    </row>
    <row r="40" spans="1:18" s="21" customFormat="1" ht="43.5" customHeight="1" x14ac:dyDescent="0.25">
      <c r="A40" s="125"/>
      <c r="B40" s="77"/>
      <c r="C40" s="12"/>
      <c r="D40" s="12"/>
      <c r="E40" s="271">
        <f>SUM(E9:E39)</f>
        <v>82599.87</v>
      </c>
      <c r="F40" s="106"/>
      <c r="G40" s="117"/>
      <c r="H40" s="106"/>
      <c r="I40" s="12"/>
      <c r="J40" s="12"/>
      <c r="K40" s="12"/>
      <c r="L40" s="77"/>
      <c r="M40" s="14"/>
      <c r="N40" s="115"/>
      <c r="O40" s="115"/>
      <c r="P40" s="116"/>
      <c r="Q40" s="116"/>
      <c r="R40" s="116"/>
    </row>
    <row r="41" spans="1:18" s="21" customFormat="1" ht="43.5" customHeight="1" x14ac:dyDescent="0.25">
      <c r="A41" s="125"/>
      <c r="B41" s="77"/>
      <c r="C41" s="12"/>
      <c r="D41" s="12"/>
      <c r="E41" s="121"/>
      <c r="F41" s="106"/>
      <c r="G41" s="117"/>
      <c r="H41" s="106"/>
      <c r="I41" s="12"/>
      <c r="J41" s="12"/>
      <c r="K41" s="12"/>
      <c r="L41" s="77"/>
      <c r="M41" s="14"/>
      <c r="N41" s="144"/>
      <c r="O41" s="144"/>
      <c r="P41" s="116"/>
      <c r="Q41" s="116"/>
      <c r="R41" s="116"/>
    </row>
    <row r="42" spans="1:18" s="18" customFormat="1" ht="43.5" customHeight="1" x14ac:dyDescent="0.25">
      <c r="A42" s="126"/>
      <c r="B42" s="12"/>
      <c r="C42" s="12"/>
      <c r="D42" s="14"/>
      <c r="E42" s="106"/>
      <c r="F42" s="58"/>
      <c r="G42" s="58"/>
      <c r="H42" s="58"/>
      <c r="I42" s="17"/>
      <c r="J42" s="11"/>
    </row>
    <row r="43" spans="1:18" s="29" customFormat="1" ht="43.5" customHeight="1" x14ac:dyDescent="0.25">
      <c r="A43" s="126"/>
      <c r="B43" s="311" t="s">
        <v>397</v>
      </c>
      <c r="C43" s="311"/>
      <c r="D43" s="311"/>
      <c r="E43" s="311"/>
      <c r="F43" s="307" t="s">
        <v>1324</v>
      </c>
      <c r="G43" s="307"/>
      <c r="H43" s="307"/>
      <c r="I43" s="170"/>
      <c r="J43" s="185"/>
    </row>
    <row r="44" spans="1:18" s="51" customFormat="1" ht="43.5" customHeight="1" x14ac:dyDescent="0.25">
      <c r="A44" s="127" t="s">
        <v>2</v>
      </c>
      <c r="B44" s="34" t="s">
        <v>3</v>
      </c>
      <c r="C44" s="34" t="s">
        <v>4</v>
      </c>
      <c r="D44" s="34" t="s">
        <v>5</v>
      </c>
      <c r="E44" s="34" t="s">
        <v>6</v>
      </c>
      <c r="F44" s="38" t="s">
        <v>79</v>
      </c>
      <c r="G44" s="42" t="s">
        <v>77</v>
      </c>
      <c r="H44" s="42" t="s">
        <v>437</v>
      </c>
      <c r="I44" s="34" t="s">
        <v>8</v>
      </c>
      <c r="J44" s="186" t="s">
        <v>9</v>
      </c>
      <c r="L44" s="184"/>
      <c r="M44" s="184"/>
      <c r="N44" s="184"/>
      <c r="O44" s="184"/>
      <c r="P44" s="184"/>
      <c r="Q44" s="184"/>
    </row>
    <row r="45" spans="1:18" s="24" customFormat="1" ht="30" customHeight="1" x14ac:dyDescent="0.25">
      <c r="A45" s="127">
        <v>1</v>
      </c>
      <c r="B45" s="134" t="s">
        <v>1000</v>
      </c>
      <c r="C45" s="287" t="s">
        <v>65</v>
      </c>
      <c r="D45" s="47" t="s">
        <v>66</v>
      </c>
      <c r="E45" s="104">
        <v>431</v>
      </c>
      <c r="F45" s="53">
        <v>43405</v>
      </c>
      <c r="G45" s="101">
        <v>43963</v>
      </c>
      <c r="H45" s="101">
        <v>45058</v>
      </c>
      <c r="I45" s="134" t="s">
        <v>15</v>
      </c>
      <c r="J45" s="134" t="s">
        <v>896</v>
      </c>
    </row>
    <row r="46" spans="1:18" s="97" customFormat="1" ht="43.5" customHeight="1" x14ac:dyDescent="0.25">
      <c r="A46" s="127">
        <v>2</v>
      </c>
      <c r="B46" s="30" t="s">
        <v>379</v>
      </c>
      <c r="C46" s="148" t="s">
        <v>387</v>
      </c>
      <c r="D46" s="30" t="s">
        <v>388</v>
      </c>
      <c r="E46" s="164">
        <v>500</v>
      </c>
      <c r="F46" s="172">
        <v>42251</v>
      </c>
      <c r="G46" s="224">
        <v>42615</v>
      </c>
      <c r="H46" s="168">
        <v>43710</v>
      </c>
      <c r="I46" s="225" t="s">
        <v>54</v>
      </c>
      <c r="J46" s="33" t="s">
        <v>386</v>
      </c>
      <c r="L46" s="226"/>
      <c r="M46" s="226"/>
      <c r="N46" s="226"/>
      <c r="O46" s="227"/>
      <c r="P46" s="227"/>
      <c r="Q46" s="227"/>
    </row>
    <row r="47" spans="1:18" s="24" customFormat="1" ht="45" customHeight="1" x14ac:dyDescent="0.25">
      <c r="A47" s="127">
        <v>3</v>
      </c>
      <c r="B47" s="47" t="s">
        <v>496</v>
      </c>
      <c r="C47" s="287" t="s">
        <v>53</v>
      </c>
      <c r="D47" s="47" t="s">
        <v>497</v>
      </c>
      <c r="E47" s="109">
        <v>500</v>
      </c>
      <c r="F47" s="53">
        <v>42583</v>
      </c>
      <c r="G47" s="101">
        <v>43620</v>
      </c>
      <c r="H47" s="101">
        <v>44716</v>
      </c>
      <c r="I47" s="84" t="s">
        <v>54</v>
      </c>
      <c r="J47" s="48" t="s">
        <v>386</v>
      </c>
    </row>
    <row r="48" spans="1:18" s="24" customFormat="1" ht="30" customHeight="1" x14ac:dyDescent="0.25">
      <c r="A48" s="127">
        <v>4</v>
      </c>
      <c r="B48" s="134" t="s">
        <v>501</v>
      </c>
      <c r="C48" s="278" t="s">
        <v>53</v>
      </c>
      <c r="D48" s="84" t="s">
        <v>75</v>
      </c>
      <c r="E48" s="109">
        <v>363</v>
      </c>
      <c r="F48" s="53">
        <v>42223</v>
      </c>
      <c r="G48" s="101">
        <v>43685</v>
      </c>
      <c r="H48" s="101">
        <v>44781</v>
      </c>
      <c r="I48" s="84" t="s">
        <v>104</v>
      </c>
      <c r="J48" s="48" t="s">
        <v>386</v>
      </c>
    </row>
    <row r="49" spans="1:17" s="64" customFormat="1" ht="43.5" customHeight="1" x14ac:dyDescent="0.25">
      <c r="A49" s="127">
        <v>5</v>
      </c>
      <c r="B49" s="225" t="s">
        <v>50</v>
      </c>
      <c r="C49" s="288" t="s">
        <v>45</v>
      </c>
      <c r="D49" s="225" t="s">
        <v>45</v>
      </c>
      <c r="E49" s="164">
        <v>33</v>
      </c>
      <c r="F49" s="56">
        <v>41519</v>
      </c>
      <c r="G49" s="168">
        <v>42606</v>
      </c>
      <c r="H49" s="168">
        <v>43702</v>
      </c>
      <c r="I49" s="225" t="s">
        <v>15</v>
      </c>
      <c r="J49" s="33" t="s">
        <v>74</v>
      </c>
      <c r="L49" s="226"/>
      <c r="M49" s="226"/>
      <c r="N49" s="226"/>
      <c r="O49" s="227"/>
      <c r="P49" s="227"/>
      <c r="Q49" s="227"/>
    </row>
    <row r="50" spans="1:17" s="23" customFormat="1" ht="30" customHeight="1" x14ac:dyDescent="0.25">
      <c r="A50" s="127">
        <v>6</v>
      </c>
      <c r="B50" s="47" t="s">
        <v>502</v>
      </c>
      <c r="C50" s="278" t="s">
        <v>97</v>
      </c>
      <c r="D50" s="84" t="s">
        <v>503</v>
      </c>
      <c r="E50" s="104">
        <v>706</v>
      </c>
      <c r="F50" s="53">
        <v>42681</v>
      </c>
      <c r="G50" s="95">
        <v>43881</v>
      </c>
      <c r="H50" s="95">
        <v>44977</v>
      </c>
      <c r="I50" s="84" t="s">
        <v>504</v>
      </c>
      <c r="J50" s="48" t="s">
        <v>505</v>
      </c>
    </row>
    <row r="51" spans="1:17" s="23" customFormat="1" ht="43.5" customHeight="1" x14ac:dyDescent="0.25">
      <c r="A51" s="127">
        <v>7</v>
      </c>
      <c r="B51" s="47" t="s">
        <v>506</v>
      </c>
      <c r="C51" s="278" t="s">
        <v>507</v>
      </c>
      <c r="D51" s="84" t="s">
        <v>508</v>
      </c>
      <c r="E51" s="109">
        <v>425</v>
      </c>
      <c r="F51" s="53">
        <v>42219</v>
      </c>
      <c r="G51" s="52">
        <v>43014</v>
      </c>
      <c r="H51" s="52">
        <v>44110</v>
      </c>
      <c r="I51" s="84" t="s">
        <v>509</v>
      </c>
      <c r="J51" s="48" t="s">
        <v>73</v>
      </c>
      <c r="L51" s="113"/>
      <c r="M51" s="113"/>
      <c r="N51" s="113"/>
      <c r="O51" s="114"/>
      <c r="P51" s="114"/>
      <c r="Q51" s="114"/>
    </row>
    <row r="52" spans="1:17" s="24" customFormat="1" ht="30" customHeight="1" x14ac:dyDescent="0.25">
      <c r="A52" s="127">
        <v>8</v>
      </c>
      <c r="B52" s="47" t="s">
        <v>510</v>
      </c>
      <c r="C52" s="278" t="s">
        <v>507</v>
      </c>
      <c r="D52" s="84" t="s">
        <v>508</v>
      </c>
      <c r="E52" s="109">
        <v>394</v>
      </c>
      <c r="F52" s="53">
        <v>42219</v>
      </c>
      <c r="G52" s="101">
        <v>43543</v>
      </c>
      <c r="H52" s="101">
        <v>44639</v>
      </c>
      <c r="I52" s="84" t="s">
        <v>509</v>
      </c>
      <c r="J52" s="48" t="s">
        <v>73</v>
      </c>
    </row>
    <row r="53" spans="1:17" s="23" customFormat="1" ht="30" customHeight="1" x14ac:dyDescent="0.25">
      <c r="A53" s="127">
        <v>9</v>
      </c>
      <c r="B53" s="84" t="s">
        <v>511</v>
      </c>
      <c r="C53" s="278" t="s">
        <v>53</v>
      </c>
      <c r="D53" s="84" t="s">
        <v>512</v>
      </c>
      <c r="E53" s="109">
        <v>248</v>
      </c>
      <c r="F53" s="53">
        <v>42194</v>
      </c>
      <c r="G53" s="107">
        <v>43241</v>
      </c>
      <c r="H53" s="107">
        <v>44337</v>
      </c>
      <c r="I53" s="84" t="s">
        <v>15</v>
      </c>
      <c r="J53" s="48" t="s">
        <v>386</v>
      </c>
    </row>
    <row r="54" spans="1:17" s="24" customFormat="1" ht="30" customHeight="1" x14ac:dyDescent="0.25">
      <c r="A54" s="127">
        <v>10</v>
      </c>
      <c r="B54" s="47" t="s">
        <v>513</v>
      </c>
      <c r="C54" s="278" t="s">
        <v>514</v>
      </c>
      <c r="D54" s="84" t="s">
        <v>514</v>
      </c>
      <c r="E54" s="109">
        <v>500</v>
      </c>
      <c r="F54" s="53">
        <v>42583</v>
      </c>
      <c r="G54" s="101">
        <v>43446</v>
      </c>
      <c r="H54" s="101">
        <v>44542</v>
      </c>
      <c r="I54" s="84" t="s">
        <v>54</v>
      </c>
      <c r="J54" s="48" t="s">
        <v>73</v>
      </c>
    </row>
    <row r="55" spans="1:17" s="24" customFormat="1" ht="50.25" customHeight="1" x14ac:dyDescent="0.25">
      <c r="A55" s="127">
        <v>11</v>
      </c>
      <c r="B55" s="84" t="s">
        <v>523</v>
      </c>
      <c r="C55" s="278" t="s">
        <v>70</v>
      </c>
      <c r="D55" s="84" t="s">
        <v>110</v>
      </c>
      <c r="E55" s="109">
        <v>348</v>
      </c>
      <c r="F55" s="53">
        <v>42251</v>
      </c>
      <c r="G55" s="95">
        <v>43430</v>
      </c>
      <c r="H55" s="95">
        <v>44526</v>
      </c>
      <c r="I55" s="84" t="s">
        <v>54</v>
      </c>
      <c r="J55" s="48" t="s">
        <v>73</v>
      </c>
    </row>
    <row r="56" spans="1:17" s="64" customFormat="1" ht="43.5" customHeight="1" x14ac:dyDescent="0.25">
      <c r="A56" s="127">
        <v>12</v>
      </c>
      <c r="B56" s="225" t="s">
        <v>51</v>
      </c>
      <c r="C56" s="288" t="s">
        <v>100</v>
      </c>
      <c r="D56" s="225" t="s">
        <v>420</v>
      </c>
      <c r="E56" s="164">
        <v>2782</v>
      </c>
      <c r="F56" s="56">
        <v>40590</v>
      </c>
      <c r="G56" s="168">
        <v>42592</v>
      </c>
      <c r="H56" s="168">
        <v>43687</v>
      </c>
      <c r="I56" s="225" t="s">
        <v>422</v>
      </c>
      <c r="J56" s="33" t="s">
        <v>52</v>
      </c>
      <c r="L56" s="226"/>
      <c r="M56" s="226"/>
      <c r="N56" s="226"/>
      <c r="O56" s="227"/>
      <c r="P56" s="227"/>
      <c r="Q56" s="227"/>
    </row>
    <row r="57" spans="1:17" s="23" customFormat="1" ht="43.5" customHeight="1" x14ac:dyDescent="0.25">
      <c r="A57" s="127">
        <v>13</v>
      </c>
      <c r="B57" s="47" t="s">
        <v>525</v>
      </c>
      <c r="C57" s="278" t="s">
        <v>526</v>
      </c>
      <c r="D57" s="84" t="s">
        <v>527</v>
      </c>
      <c r="E57" s="109">
        <v>252</v>
      </c>
      <c r="F57" s="53">
        <v>42194</v>
      </c>
      <c r="G57" s="52">
        <v>43024</v>
      </c>
      <c r="H57" s="52">
        <v>44120</v>
      </c>
      <c r="I57" s="47" t="s">
        <v>528</v>
      </c>
      <c r="J57" s="48" t="s">
        <v>386</v>
      </c>
      <c r="L57" s="113"/>
      <c r="M57" s="113"/>
      <c r="N57" s="113"/>
      <c r="O57" s="114"/>
      <c r="P57" s="114"/>
      <c r="Q57" s="114"/>
    </row>
    <row r="58" spans="1:17" s="19" customFormat="1" ht="43.5" customHeight="1" x14ac:dyDescent="0.25">
      <c r="A58" s="127">
        <v>14</v>
      </c>
      <c r="B58" s="47" t="s">
        <v>400</v>
      </c>
      <c r="C58" s="289" t="s">
        <v>45</v>
      </c>
      <c r="D58" s="49" t="s">
        <v>173</v>
      </c>
      <c r="E58" s="109">
        <v>969</v>
      </c>
      <c r="F58" s="60">
        <v>42321</v>
      </c>
      <c r="G58" s="95">
        <v>42815</v>
      </c>
      <c r="H58" s="52">
        <v>43911</v>
      </c>
      <c r="I58" s="47" t="s">
        <v>416</v>
      </c>
      <c r="J58" s="48" t="s">
        <v>432</v>
      </c>
      <c r="L58" s="113"/>
      <c r="M58" s="113"/>
      <c r="N58" s="113"/>
      <c r="O58" s="114"/>
      <c r="P58" s="114"/>
      <c r="Q58" s="114"/>
    </row>
    <row r="59" spans="1:17" s="23" customFormat="1" ht="43.5" customHeight="1" x14ac:dyDescent="0.25">
      <c r="A59" s="127">
        <v>15</v>
      </c>
      <c r="B59" s="47" t="s">
        <v>529</v>
      </c>
      <c r="C59" s="278" t="s">
        <v>530</v>
      </c>
      <c r="D59" s="84" t="s">
        <v>531</v>
      </c>
      <c r="E59" s="109">
        <v>399</v>
      </c>
      <c r="F59" s="53">
        <v>42269</v>
      </c>
      <c r="G59" s="95">
        <v>42957</v>
      </c>
      <c r="H59" s="95">
        <v>44053</v>
      </c>
      <c r="I59" s="47" t="s">
        <v>532</v>
      </c>
      <c r="J59" s="47" t="s">
        <v>386</v>
      </c>
      <c r="L59" s="113"/>
      <c r="M59" s="113"/>
      <c r="N59" s="113"/>
      <c r="O59" s="114"/>
      <c r="P59" s="114"/>
      <c r="Q59" s="114"/>
    </row>
    <row r="60" spans="1:17" s="23" customFormat="1" ht="43.5" customHeight="1" x14ac:dyDescent="0.25">
      <c r="A60" s="127">
        <v>16</v>
      </c>
      <c r="B60" s="134" t="s">
        <v>541</v>
      </c>
      <c r="C60" s="278" t="s">
        <v>537</v>
      </c>
      <c r="D60" s="84" t="s">
        <v>538</v>
      </c>
      <c r="E60" s="109">
        <v>2305</v>
      </c>
      <c r="F60" s="53">
        <v>42781</v>
      </c>
      <c r="G60" s="95">
        <v>43280</v>
      </c>
      <c r="H60" s="95">
        <v>44376</v>
      </c>
      <c r="I60" s="84" t="s">
        <v>539</v>
      </c>
      <c r="J60" s="48" t="s">
        <v>540</v>
      </c>
      <c r="L60" s="86"/>
      <c r="M60" s="86"/>
      <c r="N60" s="86"/>
      <c r="O60" s="156"/>
      <c r="P60" s="156"/>
      <c r="Q60" s="156"/>
    </row>
    <row r="61" spans="1:17" s="23" customFormat="1" ht="30" customHeight="1" x14ac:dyDescent="0.25">
      <c r="A61" s="127">
        <v>17</v>
      </c>
      <c r="B61" s="84" t="s">
        <v>944</v>
      </c>
      <c r="C61" s="278" t="s">
        <v>542</v>
      </c>
      <c r="D61" s="84" t="s">
        <v>543</v>
      </c>
      <c r="E61" s="109">
        <v>2154</v>
      </c>
      <c r="F61" s="53">
        <v>42817</v>
      </c>
      <c r="G61" s="95">
        <v>43607</v>
      </c>
      <c r="H61" s="95">
        <v>44703</v>
      </c>
      <c r="I61" s="84" t="s">
        <v>544</v>
      </c>
      <c r="J61" s="48" t="s">
        <v>540</v>
      </c>
    </row>
    <row r="62" spans="1:17" s="23" customFormat="1" ht="30" customHeight="1" x14ac:dyDescent="0.25">
      <c r="A62" s="127">
        <v>18</v>
      </c>
      <c r="B62" s="84" t="s">
        <v>545</v>
      </c>
      <c r="C62" s="278" t="s">
        <v>546</v>
      </c>
      <c r="D62" s="84" t="s">
        <v>497</v>
      </c>
      <c r="E62" s="104">
        <v>1611</v>
      </c>
      <c r="F62" s="53">
        <v>37575</v>
      </c>
      <c r="G62" s="95">
        <v>43875</v>
      </c>
      <c r="H62" s="95">
        <v>44971</v>
      </c>
      <c r="I62" s="84" t="s">
        <v>547</v>
      </c>
      <c r="J62" s="48" t="s">
        <v>73</v>
      </c>
    </row>
    <row r="63" spans="1:17" s="23" customFormat="1" ht="30" customHeight="1" x14ac:dyDescent="0.25">
      <c r="A63" s="127">
        <v>19</v>
      </c>
      <c r="B63" s="84" t="s">
        <v>549</v>
      </c>
      <c r="C63" s="278" t="s">
        <v>34</v>
      </c>
      <c r="D63" s="84" t="s">
        <v>46</v>
      </c>
      <c r="E63" s="109">
        <v>500</v>
      </c>
      <c r="F63" s="53">
        <v>42251</v>
      </c>
      <c r="G63" s="95">
        <v>43259</v>
      </c>
      <c r="H63" s="95">
        <v>44355</v>
      </c>
      <c r="I63" s="84" t="s">
        <v>54</v>
      </c>
      <c r="J63" s="48" t="s">
        <v>73</v>
      </c>
    </row>
    <row r="64" spans="1:17" s="64" customFormat="1" ht="43.5" customHeight="1" x14ac:dyDescent="0.25">
      <c r="A64" s="127">
        <v>20</v>
      </c>
      <c r="B64" s="30" t="s">
        <v>71</v>
      </c>
      <c r="C64" s="288" t="s">
        <v>105</v>
      </c>
      <c r="D64" s="225" t="s">
        <v>75</v>
      </c>
      <c r="E64" s="164">
        <v>416</v>
      </c>
      <c r="F64" s="56">
        <v>42223</v>
      </c>
      <c r="G64" s="169">
        <v>42622</v>
      </c>
      <c r="H64" s="168">
        <v>43717</v>
      </c>
      <c r="I64" s="225" t="s">
        <v>104</v>
      </c>
      <c r="J64" s="33" t="s">
        <v>386</v>
      </c>
      <c r="L64" s="226"/>
      <c r="M64" s="226"/>
      <c r="N64" s="226"/>
      <c r="O64" s="227"/>
      <c r="P64" s="227"/>
      <c r="Q64" s="227"/>
    </row>
    <row r="65" spans="1:17" s="24" customFormat="1" ht="30" customHeight="1" x14ac:dyDescent="0.25">
      <c r="A65" s="127">
        <v>21</v>
      </c>
      <c r="B65" s="47" t="s">
        <v>558</v>
      </c>
      <c r="C65" s="290" t="s">
        <v>234</v>
      </c>
      <c r="D65" s="84" t="s">
        <v>389</v>
      </c>
      <c r="E65" s="109">
        <v>383</v>
      </c>
      <c r="F65" s="53">
        <v>42276</v>
      </c>
      <c r="G65" s="101">
        <v>43370</v>
      </c>
      <c r="H65" s="101">
        <v>44466</v>
      </c>
      <c r="I65" s="47" t="s">
        <v>559</v>
      </c>
      <c r="J65" s="48" t="s">
        <v>560</v>
      </c>
    </row>
    <row r="66" spans="1:17" s="23" customFormat="1" ht="30" customHeight="1" x14ac:dyDescent="0.25">
      <c r="A66" s="127">
        <v>22</v>
      </c>
      <c r="B66" s="47" t="s">
        <v>561</v>
      </c>
      <c r="C66" s="278" t="s">
        <v>105</v>
      </c>
      <c r="D66" s="84" t="s">
        <v>103</v>
      </c>
      <c r="E66" s="109">
        <v>350</v>
      </c>
      <c r="F66" s="53">
        <v>42219</v>
      </c>
      <c r="G66" s="95">
        <v>43620</v>
      </c>
      <c r="H66" s="95">
        <v>44716</v>
      </c>
      <c r="I66" s="47" t="s">
        <v>10</v>
      </c>
      <c r="J66" s="48" t="s">
        <v>386</v>
      </c>
    </row>
    <row r="67" spans="1:17" s="64" customFormat="1" ht="43.5" customHeight="1" x14ac:dyDescent="0.25">
      <c r="A67" s="127">
        <v>23</v>
      </c>
      <c r="B67" s="225" t="s">
        <v>380</v>
      </c>
      <c r="C67" s="288" t="s">
        <v>53</v>
      </c>
      <c r="D67" s="225" t="s">
        <v>389</v>
      </c>
      <c r="E67" s="164">
        <v>500</v>
      </c>
      <c r="F67" s="56">
        <v>42251</v>
      </c>
      <c r="G67" s="169">
        <v>42622</v>
      </c>
      <c r="H67" s="168">
        <v>43717</v>
      </c>
      <c r="I67" s="225" t="s">
        <v>54</v>
      </c>
      <c r="J67" s="33" t="s">
        <v>386</v>
      </c>
      <c r="L67" s="226"/>
      <c r="M67" s="226"/>
      <c r="N67" s="226"/>
      <c r="O67" s="227"/>
      <c r="P67" s="227"/>
      <c r="Q67" s="227"/>
    </row>
    <row r="68" spans="1:17" s="64" customFormat="1" ht="43.5" customHeight="1" x14ac:dyDescent="0.25">
      <c r="A68" s="127">
        <v>24</v>
      </c>
      <c r="B68" s="225" t="s">
        <v>57</v>
      </c>
      <c r="C68" s="288" t="s">
        <v>97</v>
      </c>
      <c r="D68" s="225" t="s">
        <v>98</v>
      </c>
      <c r="E68" s="164">
        <v>5490</v>
      </c>
      <c r="F68" s="56">
        <v>40367</v>
      </c>
      <c r="G68" s="168">
        <v>42593</v>
      </c>
      <c r="H68" s="168">
        <v>43688</v>
      </c>
      <c r="I68" s="225" t="s">
        <v>58</v>
      </c>
      <c r="J68" s="33" t="s">
        <v>16</v>
      </c>
      <c r="L68" s="226"/>
      <c r="M68" s="226"/>
      <c r="N68" s="226"/>
      <c r="O68" s="227"/>
      <c r="P68" s="227"/>
      <c r="Q68" s="227"/>
    </row>
    <row r="69" spans="1:17" s="64" customFormat="1" ht="43.5" customHeight="1" x14ac:dyDescent="0.25">
      <c r="A69" s="127">
        <v>25</v>
      </c>
      <c r="B69" s="228" t="s">
        <v>381</v>
      </c>
      <c r="C69" s="291" t="s">
        <v>34</v>
      </c>
      <c r="D69" s="228" t="s">
        <v>46</v>
      </c>
      <c r="E69" s="164">
        <v>500</v>
      </c>
      <c r="F69" s="168">
        <v>42251</v>
      </c>
      <c r="G69" s="168">
        <v>42627</v>
      </c>
      <c r="H69" s="168">
        <v>43722</v>
      </c>
      <c r="I69" s="228" t="s">
        <v>54</v>
      </c>
      <c r="J69" s="74" t="s">
        <v>73</v>
      </c>
      <c r="L69" s="226"/>
      <c r="M69" s="226"/>
      <c r="N69" s="226"/>
      <c r="O69" s="227"/>
      <c r="P69" s="227"/>
      <c r="Q69" s="227"/>
    </row>
    <row r="70" spans="1:17" ht="43.5" customHeight="1" x14ac:dyDescent="0.25">
      <c r="A70" s="127">
        <v>26</v>
      </c>
      <c r="B70" s="84" t="s">
        <v>569</v>
      </c>
      <c r="C70" s="278" t="s">
        <v>387</v>
      </c>
      <c r="D70" s="84" t="s">
        <v>570</v>
      </c>
      <c r="E70" s="109">
        <v>500</v>
      </c>
      <c r="F70" s="53">
        <v>42269</v>
      </c>
      <c r="G70" s="52">
        <v>43014</v>
      </c>
      <c r="H70" s="52">
        <v>44110</v>
      </c>
      <c r="I70" s="84" t="s">
        <v>54</v>
      </c>
      <c r="J70" s="48" t="s">
        <v>386</v>
      </c>
      <c r="L70" s="113"/>
      <c r="M70" s="113"/>
      <c r="N70" s="113"/>
      <c r="O70" s="114"/>
      <c r="P70" s="114"/>
      <c r="Q70" s="114"/>
    </row>
    <row r="71" spans="1:17" s="24" customFormat="1" ht="43.5" customHeight="1" x14ac:dyDescent="0.25">
      <c r="A71" s="127">
        <v>27</v>
      </c>
      <c r="B71" s="49" t="s">
        <v>61</v>
      </c>
      <c r="C71" s="289" t="s">
        <v>105</v>
      </c>
      <c r="D71" s="49" t="s">
        <v>108</v>
      </c>
      <c r="E71" s="109">
        <v>600</v>
      </c>
      <c r="F71" s="60">
        <v>41799</v>
      </c>
      <c r="G71" s="95">
        <v>42684</v>
      </c>
      <c r="H71" s="52">
        <v>43779</v>
      </c>
      <c r="I71" s="49" t="s">
        <v>15</v>
      </c>
      <c r="J71" s="48" t="s">
        <v>433</v>
      </c>
      <c r="L71" s="113"/>
      <c r="M71" s="113"/>
      <c r="N71" s="113"/>
      <c r="O71" s="114"/>
      <c r="P71" s="114"/>
      <c r="Q71" s="114"/>
    </row>
    <row r="72" spans="1:17" s="23" customFormat="1" ht="55.5" customHeight="1" x14ac:dyDescent="0.25">
      <c r="A72" s="127">
        <v>28</v>
      </c>
      <c r="B72" s="84" t="s">
        <v>581</v>
      </c>
      <c r="C72" s="278" t="s">
        <v>65</v>
      </c>
      <c r="D72" s="84" t="s">
        <v>66</v>
      </c>
      <c r="E72" s="109">
        <v>483</v>
      </c>
      <c r="F72" s="53">
        <v>42234</v>
      </c>
      <c r="G72" s="95">
        <v>43300</v>
      </c>
      <c r="H72" s="95">
        <v>44396</v>
      </c>
      <c r="I72" s="84" t="s">
        <v>416</v>
      </c>
      <c r="J72" s="48" t="s">
        <v>582</v>
      </c>
    </row>
    <row r="73" spans="1:17" s="23" customFormat="1" ht="30" customHeight="1" x14ac:dyDescent="0.25">
      <c r="A73" s="127">
        <v>29</v>
      </c>
      <c r="B73" s="84" t="s">
        <v>584</v>
      </c>
      <c r="C73" s="278" t="s">
        <v>105</v>
      </c>
      <c r="D73" s="84" t="s">
        <v>105</v>
      </c>
      <c r="E73" s="109">
        <v>433</v>
      </c>
      <c r="F73" s="53">
        <v>42269</v>
      </c>
      <c r="G73" s="95">
        <v>43543</v>
      </c>
      <c r="H73" s="95">
        <v>44639</v>
      </c>
      <c r="I73" s="84" t="s">
        <v>585</v>
      </c>
      <c r="J73" s="48" t="s">
        <v>560</v>
      </c>
    </row>
    <row r="74" spans="1:17" s="23" customFormat="1" ht="30" customHeight="1" x14ac:dyDescent="0.25">
      <c r="A74" s="127">
        <v>30</v>
      </c>
      <c r="B74" s="84" t="s">
        <v>586</v>
      </c>
      <c r="C74" s="278" t="s">
        <v>43</v>
      </c>
      <c r="D74" s="84" t="s">
        <v>43</v>
      </c>
      <c r="E74" s="109">
        <v>888</v>
      </c>
      <c r="F74" s="53">
        <v>42615</v>
      </c>
      <c r="G74" s="95">
        <v>43556</v>
      </c>
      <c r="H74" s="95">
        <v>44652</v>
      </c>
      <c r="I74" s="84" t="s">
        <v>587</v>
      </c>
      <c r="J74" s="48" t="s">
        <v>404</v>
      </c>
    </row>
    <row r="75" spans="1:17" s="64" customFormat="1" ht="43.5" customHeight="1" x14ac:dyDescent="0.25">
      <c r="A75" s="127">
        <v>31</v>
      </c>
      <c r="B75" s="30" t="s">
        <v>62</v>
      </c>
      <c r="C75" s="288" t="s">
        <v>428</v>
      </c>
      <c r="D75" s="225" t="s">
        <v>101</v>
      </c>
      <c r="E75" s="164">
        <v>500</v>
      </c>
      <c r="F75" s="56">
        <v>39673</v>
      </c>
      <c r="G75" s="224">
        <v>42615</v>
      </c>
      <c r="H75" s="168">
        <v>43710</v>
      </c>
      <c r="I75" s="225" t="s">
        <v>63</v>
      </c>
      <c r="J75" s="33" t="s">
        <v>73</v>
      </c>
      <c r="L75" s="226"/>
      <c r="M75" s="226"/>
      <c r="N75" s="226"/>
      <c r="O75" s="227"/>
      <c r="P75" s="227"/>
      <c r="Q75" s="227"/>
    </row>
    <row r="76" spans="1:17" s="23" customFormat="1" ht="30" customHeight="1" x14ac:dyDescent="0.25">
      <c r="A76" s="127">
        <v>32</v>
      </c>
      <c r="B76" s="84" t="s">
        <v>589</v>
      </c>
      <c r="C76" s="278" t="s">
        <v>590</v>
      </c>
      <c r="D76" s="84" t="s">
        <v>591</v>
      </c>
      <c r="E76" s="109">
        <v>4079</v>
      </c>
      <c r="F76" s="53">
        <v>37651</v>
      </c>
      <c r="G76" s="95">
        <v>43594</v>
      </c>
      <c r="H76" s="95">
        <v>44690</v>
      </c>
      <c r="I76" s="84" t="s">
        <v>592</v>
      </c>
      <c r="J76" s="48" t="s">
        <v>593</v>
      </c>
    </row>
    <row r="77" spans="1:17" s="23" customFormat="1" ht="30" customHeight="1" x14ac:dyDescent="0.25">
      <c r="A77" s="127">
        <v>33</v>
      </c>
      <c r="B77" s="134" t="s">
        <v>933</v>
      </c>
      <c r="C77" s="278" t="s">
        <v>37</v>
      </c>
      <c r="D77" s="84" t="s">
        <v>91</v>
      </c>
      <c r="E77" s="104">
        <v>850</v>
      </c>
      <c r="F77" s="53">
        <v>43294</v>
      </c>
      <c r="G77" s="234">
        <v>43963</v>
      </c>
      <c r="H77" s="234">
        <v>45058</v>
      </c>
      <c r="I77" s="84" t="s">
        <v>15</v>
      </c>
      <c r="J77" s="134" t="s">
        <v>145</v>
      </c>
    </row>
    <row r="78" spans="1:17" s="64" customFormat="1" ht="43.5" customHeight="1" x14ac:dyDescent="0.25">
      <c r="A78" s="127">
        <v>34</v>
      </c>
      <c r="B78" s="225" t="s">
        <v>382</v>
      </c>
      <c r="C78" s="288" t="s">
        <v>53</v>
      </c>
      <c r="D78" s="225" t="s">
        <v>389</v>
      </c>
      <c r="E78" s="164">
        <v>400</v>
      </c>
      <c r="F78" s="56">
        <v>42251</v>
      </c>
      <c r="G78" s="169">
        <v>42622</v>
      </c>
      <c r="H78" s="168">
        <v>43717</v>
      </c>
      <c r="I78" s="225" t="s">
        <v>54</v>
      </c>
      <c r="J78" s="33" t="s">
        <v>386</v>
      </c>
      <c r="L78" s="226"/>
      <c r="M78" s="226"/>
      <c r="N78" s="226"/>
      <c r="O78" s="227"/>
      <c r="P78" s="227"/>
      <c r="Q78" s="227"/>
    </row>
    <row r="79" spans="1:17" s="23" customFormat="1" ht="43.5" customHeight="1" x14ac:dyDescent="0.25">
      <c r="A79" s="127">
        <v>35</v>
      </c>
      <c r="B79" s="84" t="s">
        <v>595</v>
      </c>
      <c r="C79" s="278" t="s">
        <v>43</v>
      </c>
      <c r="D79" s="84" t="s">
        <v>596</v>
      </c>
      <c r="E79" s="109">
        <v>8475</v>
      </c>
      <c r="F79" s="107">
        <v>40941</v>
      </c>
      <c r="G79" s="101">
        <v>42965</v>
      </c>
      <c r="H79" s="101">
        <v>44061</v>
      </c>
      <c r="I79" s="84" t="s">
        <v>597</v>
      </c>
      <c r="J79" s="48" t="s">
        <v>598</v>
      </c>
      <c r="L79" s="113"/>
      <c r="M79" s="113"/>
      <c r="N79" s="113"/>
      <c r="O79" s="114"/>
      <c r="P79" s="114"/>
      <c r="Q79" s="114"/>
    </row>
    <row r="80" spans="1:17" s="21" customFormat="1" ht="30" customHeight="1" x14ac:dyDescent="0.25">
      <c r="A80" s="127">
        <v>36</v>
      </c>
      <c r="B80" s="134" t="s">
        <v>604</v>
      </c>
      <c r="C80" s="278" t="s">
        <v>53</v>
      </c>
      <c r="D80" s="84" t="s">
        <v>564</v>
      </c>
      <c r="E80" s="109">
        <v>500</v>
      </c>
      <c r="F80" s="53">
        <v>42583</v>
      </c>
      <c r="G80" s="233">
        <v>43787</v>
      </c>
      <c r="H80" s="147">
        <v>44883</v>
      </c>
      <c r="I80" s="84" t="s">
        <v>54</v>
      </c>
      <c r="J80" s="48" t="s">
        <v>386</v>
      </c>
    </row>
    <row r="81" spans="1:17" s="24" customFormat="1" ht="43.5" customHeight="1" x14ac:dyDescent="0.25">
      <c r="A81" s="127">
        <v>37</v>
      </c>
      <c r="B81" s="49" t="s">
        <v>84</v>
      </c>
      <c r="C81" s="289" t="s">
        <v>86</v>
      </c>
      <c r="D81" s="49" t="s">
        <v>87</v>
      </c>
      <c r="E81" s="109">
        <v>750</v>
      </c>
      <c r="F81" s="52">
        <v>42233</v>
      </c>
      <c r="G81" s="95">
        <v>42922</v>
      </c>
      <c r="H81" s="60">
        <v>44018</v>
      </c>
      <c r="I81" s="49" t="s">
        <v>85</v>
      </c>
      <c r="J81" s="47" t="s">
        <v>80</v>
      </c>
      <c r="L81" s="113"/>
      <c r="M81" s="113"/>
      <c r="N81" s="113"/>
      <c r="O81" s="114"/>
      <c r="P81" s="114"/>
      <c r="Q81" s="114"/>
    </row>
    <row r="82" spans="1:17" s="23" customFormat="1" ht="30" customHeight="1" x14ac:dyDescent="0.25">
      <c r="A82" s="127">
        <v>38</v>
      </c>
      <c r="B82" s="84" t="s">
        <v>610</v>
      </c>
      <c r="C82" s="278" t="s">
        <v>53</v>
      </c>
      <c r="D82" s="84" t="s">
        <v>611</v>
      </c>
      <c r="E82" s="109">
        <v>2200</v>
      </c>
      <c r="F82" s="53">
        <v>42871</v>
      </c>
      <c r="G82" s="95">
        <v>43370</v>
      </c>
      <c r="H82" s="95">
        <v>44466</v>
      </c>
      <c r="I82" s="84" t="s">
        <v>54</v>
      </c>
      <c r="J82" s="48" t="s">
        <v>560</v>
      </c>
    </row>
    <row r="83" spans="1:17" s="23" customFormat="1" ht="43.5" customHeight="1" x14ac:dyDescent="0.25">
      <c r="A83" s="127">
        <v>39</v>
      </c>
      <c r="B83" s="49" t="s">
        <v>398</v>
      </c>
      <c r="C83" s="289" t="s">
        <v>65</v>
      </c>
      <c r="D83" s="49" t="s">
        <v>66</v>
      </c>
      <c r="E83" s="109">
        <v>52</v>
      </c>
      <c r="F83" s="60">
        <v>42319</v>
      </c>
      <c r="G83" s="95">
        <v>42842</v>
      </c>
      <c r="H83" s="52">
        <v>43938</v>
      </c>
      <c r="I83" s="49" t="s">
        <v>15</v>
      </c>
      <c r="J83" s="48" t="s">
        <v>399</v>
      </c>
      <c r="L83" s="113"/>
      <c r="M83" s="113"/>
      <c r="N83" s="113"/>
      <c r="O83" s="114"/>
      <c r="P83" s="114"/>
      <c r="Q83" s="114"/>
    </row>
    <row r="84" spans="1:17" s="64" customFormat="1" ht="43.5" customHeight="1" x14ac:dyDescent="0.25">
      <c r="A84" s="127">
        <v>40</v>
      </c>
      <c r="B84" s="30" t="s">
        <v>383</v>
      </c>
      <c r="C84" s="288" t="s">
        <v>34</v>
      </c>
      <c r="D84" s="225" t="s">
        <v>46</v>
      </c>
      <c r="E84" s="164">
        <v>500</v>
      </c>
      <c r="F84" s="56">
        <v>42251</v>
      </c>
      <c r="G84" s="224">
        <v>42615</v>
      </c>
      <c r="H84" s="168">
        <v>43710</v>
      </c>
      <c r="I84" s="30" t="s">
        <v>54</v>
      </c>
      <c r="J84" s="33" t="s">
        <v>386</v>
      </c>
      <c r="L84" s="226"/>
      <c r="M84" s="226"/>
      <c r="N84" s="226"/>
      <c r="O84" s="227"/>
      <c r="P84" s="227"/>
      <c r="Q84" s="227"/>
    </row>
    <row r="85" spans="1:17" s="23" customFormat="1" ht="43.5" customHeight="1" x14ac:dyDescent="0.25">
      <c r="A85" s="127">
        <v>41</v>
      </c>
      <c r="B85" s="47" t="s">
        <v>621</v>
      </c>
      <c r="C85" s="278" t="s">
        <v>105</v>
      </c>
      <c r="D85" s="84" t="s">
        <v>75</v>
      </c>
      <c r="E85" s="109">
        <v>439</v>
      </c>
      <c r="F85" s="53">
        <v>42219</v>
      </c>
      <c r="G85" s="101">
        <v>42949</v>
      </c>
      <c r="H85" s="101">
        <v>44045</v>
      </c>
      <c r="I85" s="84" t="s">
        <v>622</v>
      </c>
      <c r="J85" s="48" t="s">
        <v>560</v>
      </c>
      <c r="L85" s="113"/>
      <c r="M85" s="113"/>
      <c r="N85" s="113"/>
      <c r="O85" s="114"/>
      <c r="P85" s="114"/>
      <c r="Q85" s="114"/>
    </row>
    <row r="86" spans="1:17" s="23" customFormat="1" ht="30" customHeight="1" x14ac:dyDescent="0.25">
      <c r="A86" s="127">
        <v>42</v>
      </c>
      <c r="B86" s="47" t="s">
        <v>623</v>
      </c>
      <c r="C86" s="292" t="s">
        <v>520</v>
      </c>
      <c r="D86" s="84" t="s">
        <v>564</v>
      </c>
      <c r="E86" s="109">
        <v>424</v>
      </c>
      <c r="F86" s="53">
        <v>42348</v>
      </c>
      <c r="G86" s="95">
        <v>43430</v>
      </c>
      <c r="H86" s="95">
        <v>44526</v>
      </c>
      <c r="I86" s="84" t="s">
        <v>522</v>
      </c>
      <c r="J86" s="48" t="s">
        <v>560</v>
      </c>
    </row>
    <row r="87" spans="1:17" s="24" customFormat="1" ht="43.5" customHeight="1" x14ac:dyDescent="0.25">
      <c r="A87" s="127">
        <v>43</v>
      </c>
      <c r="B87" s="84" t="s">
        <v>627</v>
      </c>
      <c r="C87" s="278" t="s">
        <v>18</v>
      </c>
      <c r="D87" s="84" t="s">
        <v>628</v>
      </c>
      <c r="E87" s="109">
        <v>6400</v>
      </c>
      <c r="F87" s="52">
        <v>42320</v>
      </c>
      <c r="G87" s="95">
        <v>42937</v>
      </c>
      <c r="H87" s="95">
        <v>44033</v>
      </c>
      <c r="I87" s="84" t="s">
        <v>226</v>
      </c>
      <c r="J87" s="48" t="s">
        <v>1041</v>
      </c>
      <c r="L87" s="113"/>
      <c r="M87" s="113"/>
      <c r="N87" s="113"/>
      <c r="O87" s="114"/>
      <c r="P87" s="114"/>
      <c r="Q87" s="114"/>
    </row>
    <row r="88" spans="1:17" s="23" customFormat="1" ht="30" customHeight="1" x14ac:dyDescent="0.25">
      <c r="A88" s="127">
        <v>44</v>
      </c>
      <c r="B88" s="84" t="s">
        <v>629</v>
      </c>
      <c r="C88" s="278" t="s">
        <v>630</v>
      </c>
      <c r="D88" s="84" t="s">
        <v>631</v>
      </c>
      <c r="E88" s="109">
        <v>399</v>
      </c>
      <c r="F88" s="53">
        <v>42269</v>
      </c>
      <c r="G88" s="95">
        <v>43595</v>
      </c>
      <c r="H88" s="95">
        <v>44691</v>
      </c>
      <c r="I88" s="84" t="s">
        <v>522</v>
      </c>
      <c r="J88" s="48" t="s">
        <v>560</v>
      </c>
    </row>
    <row r="89" spans="1:17" s="23" customFormat="1" ht="30" customHeight="1" x14ac:dyDescent="0.25">
      <c r="A89" s="127">
        <v>45</v>
      </c>
      <c r="B89" s="84" t="s">
        <v>632</v>
      </c>
      <c r="C89" s="278" t="s">
        <v>53</v>
      </c>
      <c r="D89" s="84" t="s">
        <v>108</v>
      </c>
      <c r="E89" s="109">
        <v>200</v>
      </c>
      <c r="F89" s="152">
        <v>42814</v>
      </c>
      <c r="G89" s="95">
        <v>43356</v>
      </c>
      <c r="H89" s="95">
        <v>44452</v>
      </c>
      <c r="I89" s="84" t="s">
        <v>504</v>
      </c>
      <c r="J89" s="48" t="s">
        <v>633</v>
      </c>
    </row>
    <row r="90" spans="1:17" s="24" customFormat="1" ht="43.5" customHeight="1" x14ac:dyDescent="0.25">
      <c r="A90" s="127">
        <v>46</v>
      </c>
      <c r="B90" s="84" t="s">
        <v>640</v>
      </c>
      <c r="C90" s="278" t="s">
        <v>65</v>
      </c>
      <c r="D90" s="84" t="s">
        <v>66</v>
      </c>
      <c r="E90" s="109">
        <v>498</v>
      </c>
      <c r="F90" s="53">
        <v>40123</v>
      </c>
      <c r="G90" s="52">
        <v>43024</v>
      </c>
      <c r="H90" s="52">
        <v>44120</v>
      </c>
      <c r="I90" s="84" t="s">
        <v>641</v>
      </c>
      <c r="J90" s="48" t="s">
        <v>642</v>
      </c>
      <c r="L90" s="113"/>
      <c r="M90" s="113"/>
      <c r="N90" s="113"/>
      <c r="O90" s="114"/>
      <c r="P90" s="114"/>
      <c r="Q90" s="114"/>
    </row>
    <row r="91" spans="1:17" s="23" customFormat="1" ht="30" customHeight="1" x14ac:dyDescent="0.25">
      <c r="A91" s="127">
        <v>47</v>
      </c>
      <c r="B91" s="84" t="s">
        <v>643</v>
      </c>
      <c r="C91" s="278" t="s">
        <v>53</v>
      </c>
      <c r="D91" s="84" t="s">
        <v>53</v>
      </c>
      <c r="E91" s="109">
        <v>112</v>
      </c>
      <c r="F91" s="53">
        <v>39546</v>
      </c>
      <c r="G91" s="95">
        <v>43375</v>
      </c>
      <c r="H91" s="95">
        <v>44471</v>
      </c>
      <c r="I91" s="84" t="s">
        <v>644</v>
      </c>
      <c r="J91" s="48" t="s">
        <v>645</v>
      </c>
    </row>
    <row r="92" spans="1:17" s="23" customFormat="1" ht="30" customHeight="1" x14ac:dyDescent="0.25">
      <c r="A92" s="127">
        <v>48</v>
      </c>
      <c r="B92" s="84" t="s">
        <v>646</v>
      </c>
      <c r="C92" s="278" t="s">
        <v>546</v>
      </c>
      <c r="D92" s="84" t="s">
        <v>546</v>
      </c>
      <c r="E92" s="109">
        <v>428</v>
      </c>
      <c r="F92" s="53">
        <v>42269</v>
      </c>
      <c r="G92" s="95">
        <v>43595</v>
      </c>
      <c r="H92" s="95">
        <v>44691</v>
      </c>
      <c r="I92" s="84" t="s">
        <v>522</v>
      </c>
      <c r="J92" s="48" t="s">
        <v>560</v>
      </c>
    </row>
    <row r="93" spans="1:17" s="24" customFormat="1" ht="43.5" customHeight="1" x14ac:dyDescent="0.25">
      <c r="A93" s="127">
        <v>49</v>
      </c>
      <c r="B93" s="84" t="s">
        <v>647</v>
      </c>
      <c r="C93" s="278" t="s">
        <v>530</v>
      </c>
      <c r="D93" s="84" t="s">
        <v>531</v>
      </c>
      <c r="E93" s="109">
        <v>399</v>
      </c>
      <c r="F93" s="53">
        <v>42269</v>
      </c>
      <c r="G93" s="95">
        <v>43147</v>
      </c>
      <c r="H93" s="95">
        <v>44243</v>
      </c>
      <c r="I93" s="84" t="s">
        <v>648</v>
      </c>
      <c r="J93" s="48" t="s">
        <v>560</v>
      </c>
      <c r="L93" s="115"/>
      <c r="M93" s="115"/>
      <c r="N93" s="115"/>
      <c r="O93" s="116"/>
      <c r="P93" s="116"/>
      <c r="Q93" s="116"/>
    </row>
    <row r="94" spans="1:17" s="24" customFormat="1" ht="38.25" customHeight="1" x14ac:dyDescent="0.25">
      <c r="A94" s="127">
        <v>50</v>
      </c>
      <c r="B94" s="49" t="s">
        <v>393</v>
      </c>
      <c r="C94" s="289" t="s">
        <v>99</v>
      </c>
      <c r="D94" s="49" t="s">
        <v>418</v>
      </c>
      <c r="E94" s="109">
        <v>381</v>
      </c>
      <c r="F94" s="60">
        <v>42269</v>
      </c>
      <c r="G94" s="95">
        <v>42724</v>
      </c>
      <c r="H94" s="52">
        <v>43819</v>
      </c>
      <c r="I94" s="49" t="s">
        <v>394</v>
      </c>
      <c r="J94" s="48" t="s">
        <v>429</v>
      </c>
      <c r="L94" s="113"/>
      <c r="M94" s="113"/>
      <c r="N94" s="113"/>
      <c r="O94" s="114"/>
      <c r="P94" s="114"/>
      <c r="Q94" s="114"/>
    </row>
    <row r="95" spans="1:17" s="23" customFormat="1" ht="30" customHeight="1" x14ac:dyDescent="0.25">
      <c r="A95" s="127">
        <v>51</v>
      </c>
      <c r="B95" s="84" t="s">
        <v>649</v>
      </c>
      <c r="C95" s="278" t="s">
        <v>100</v>
      </c>
      <c r="D95" s="84" t="s">
        <v>650</v>
      </c>
      <c r="E95" s="109">
        <v>1262</v>
      </c>
      <c r="F95" s="53">
        <v>42418</v>
      </c>
      <c r="G95" s="107">
        <v>43241</v>
      </c>
      <c r="H95" s="107">
        <v>44337</v>
      </c>
      <c r="I95" s="84" t="s">
        <v>10</v>
      </c>
      <c r="J95" s="48" t="s">
        <v>651</v>
      </c>
    </row>
    <row r="96" spans="1:17" s="24" customFormat="1" ht="43.5" customHeight="1" x14ac:dyDescent="0.25">
      <c r="A96" s="127">
        <v>52</v>
      </c>
      <c r="B96" s="84" t="s">
        <v>652</v>
      </c>
      <c r="C96" s="278" t="s">
        <v>53</v>
      </c>
      <c r="D96" s="84" t="s">
        <v>564</v>
      </c>
      <c r="E96" s="109">
        <v>584</v>
      </c>
      <c r="F96" s="52">
        <v>42646</v>
      </c>
      <c r="G96" s="95">
        <v>42983</v>
      </c>
      <c r="H96" s="95">
        <v>44079</v>
      </c>
      <c r="I96" s="84" t="s">
        <v>15</v>
      </c>
      <c r="J96" s="48" t="s">
        <v>653</v>
      </c>
      <c r="L96" s="113"/>
      <c r="M96" s="113"/>
      <c r="N96" s="113"/>
      <c r="O96" s="114"/>
      <c r="P96" s="114"/>
      <c r="Q96" s="114"/>
    </row>
    <row r="97" spans="1:17" s="24" customFormat="1" ht="43.5" customHeight="1" x14ac:dyDescent="0.25">
      <c r="A97" s="127">
        <v>53</v>
      </c>
      <c r="B97" s="47" t="s">
        <v>654</v>
      </c>
      <c r="C97" s="278" t="s">
        <v>65</v>
      </c>
      <c r="D97" s="84" t="s">
        <v>655</v>
      </c>
      <c r="E97" s="109">
        <v>489</v>
      </c>
      <c r="F97" s="53">
        <v>42234</v>
      </c>
      <c r="G97" s="95">
        <v>43130</v>
      </c>
      <c r="H97" s="95">
        <v>44226</v>
      </c>
      <c r="I97" s="84" t="s">
        <v>656</v>
      </c>
      <c r="J97" s="48" t="s">
        <v>657</v>
      </c>
    </row>
    <row r="98" spans="1:17" s="23" customFormat="1" ht="43.5" customHeight="1" x14ac:dyDescent="0.25">
      <c r="A98" s="127">
        <v>54</v>
      </c>
      <c r="B98" s="47" t="s">
        <v>658</v>
      </c>
      <c r="C98" s="278" t="s">
        <v>507</v>
      </c>
      <c r="D98" s="84" t="s">
        <v>508</v>
      </c>
      <c r="E98" s="109">
        <v>424</v>
      </c>
      <c r="F98" s="52">
        <v>42219</v>
      </c>
      <c r="G98" s="101">
        <v>42957</v>
      </c>
      <c r="H98" s="101">
        <v>44053</v>
      </c>
      <c r="I98" s="84" t="s">
        <v>659</v>
      </c>
      <c r="J98" s="48" t="s">
        <v>560</v>
      </c>
      <c r="L98" s="113"/>
      <c r="M98" s="113"/>
      <c r="N98" s="113"/>
      <c r="O98" s="114"/>
      <c r="P98" s="114"/>
      <c r="Q98" s="114"/>
    </row>
    <row r="99" spans="1:17" s="23" customFormat="1" ht="43.5" customHeight="1" x14ac:dyDescent="0.25">
      <c r="A99" s="127">
        <v>55</v>
      </c>
      <c r="B99" s="35" t="s">
        <v>395</v>
      </c>
      <c r="C99" s="293" t="s">
        <v>387</v>
      </c>
      <c r="D99" s="36" t="s">
        <v>388</v>
      </c>
      <c r="E99" s="109">
        <v>500</v>
      </c>
      <c r="F99" s="59">
        <v>42269</v>
      </c>
      <c r="G99" s="101">
        <v>42619</v>
      </c>
      <c r="H99" s="52">
        <v>43714</v>
      </c>
      <c r="I99" s="36" t="s">
        <v>54</v>
      </c>
      <c r="J99" s="37" t="s">
        <v>73</v>
      </c>
      <c r="L99" s="113"/>
      <c r="M99" s="113"/>
      <c r="N99" s="113"/>
      <c r="O99" s="114"/>
      <c r="P99" s="114"/>
      <c r="Q99" s="114"/>
    </row>
    <row r="100" spans="1:17" s="23" customFormat="1" ht="43.5" customHeight="1" x14ac:dyDescent="0.25">
      <c r="A100" s="127">
        <v>56</v>
      </c>
      <c r="B100" s="47" t="s">
        <v>660</v>
      </c>
      <c r="C100" s="278" t="s">
        <v>34</v>
      </c>
      <c r="D100" s="84" t="s">
        <v>46</v>
      </c>
      <c r="E100" s="109">
        <v>500</v>
      </c>
      <c r="F100" s="53">
        <v>42251</v>
      </c>
      <c r="G100" s="52">
        <v>42996</v>
      </c>
      <c r="H100" s="52">
        <v>44089</v>
      </c>
      <c r="I100" s="84" t="s">
        <v>54</v>
      </c>
      <c r="J100" s="48" t="s">
        <v>560</v>
      </c>
      <c r="L100" s="113"/>
      <c r="M100" s="113"/>
      <c r="N100" s="113"/>
      <c r="O100" s="114"/>
      <c r="P100" s="114"/>
      <c r="Q100" s="114"/>
    </row>
    <row r="101" spans="1:17" s="23" customFormat="1" ht="30" customHeight="1" x14ac:dyDescent="0.25">
      <c r="A101" s="127">
        <v>57</v>
      </c>
      <c r="B101" s="47" t="s">
        <v>661</v>
      </c>
      <c r="C101" s="278" t="s">
        <v>234</v>
      </c>
      <c r="D101" s="84" t="s">
        <v>521</v>
      </c>
      <c r="E101" s="109">
        <v>317</v>
      </c>
      <c r="F101" s="53">
        <v>42219</v>
      </c>
      <c r="G101" s="95">
        <v>43147</v>
      </c>
      <c r="H101" s="95">
        <v>44243</v>
      </c>
      <c r="I101" s="47" t="s">
        <v>54</v>
      </c>
      <c r="J101" s="48" t="s">
        <v>560</v>
      </c>
    </row>
    <row r="102" spans="1:17" s="23" customFormat="1" ht="30" customHeight="1" x14ac:dyDescent="0.25">
      <c r="A102" s="127">
        <v>58</v>
      </c>
      <c r="B102" s="47" t="s">
        <v>662</v>
      </c>
      <c r="C102" s="278" t="s">
        <v>234</v>
      </c>
      <c r="D102" s="84" t="s">
        <v>53</v>
      </c>
      <c r="E102" s="109">
        <v>381</v>
      </c>
      <c r="F102" s="53">
        <v>42269</v>
      </c>
      <c r="G102" s="95">
        <v>43656</v>
      </c>
      <c r="H102" s="95">
        <v>44752</v>
      </c>
      <c r="I102" s="84" t="s">
        <v>663</v>
      </c>
      <c r="J102" s="48" t="s">
        <v>560</v>
      </c>
    </row>
    <row r="103" spans="1:17" s="23" customFormat="1" ht="30" customHeight="1" x14ac:dyDescent="0.25">
      <c r="A103" s="127">
        <v>59</v>
      </c>
      <c r="B103" s="47" t="s">
        <v>667</v>
      </c>
      <c r="C103" s="278" t="s">
        <v>53</v>
      </c>
      <c r="D103" s="84" t="s">
        <v>103</v>
      </c>
      <c r="E103" s="109">
        <v>400</v>
      </c>
      <c r="F103" s="53">
        <v>42269</v>
      </c>
      <c r="G103" s="234">
        <v>43787</v>
      </c>
      <c r="H103" s="95">
        <v>44883</v>
      </c>
      <c r="I103" s="84" t="s">
        <v>641</v>
      </c>
      <c r="J103" s="48" t="s">
        <v>73</v>
      </c>
    </row>
    <row r="104" spans="1:17" s="23" customFormat="1" ht="30" customHeight="1" x14ac:dyDescent="0.25">
      <c r="A104" s="127">
        <v>60</v>
      </c>
      <c r="B104" s="84" t="s">
        <v>671</v>
      </c>
      <c r="C104" s="278" t="s">
        <v>53</v>
      </c>
      <c r="D104" s="84" t="s">
        <v>527</v>
      </c>
      <c r="E104" s="109">
        <v>255</v>
      </c>
      <c r="F104" s="53">
        <v>38629</v>
      </c>
      <c r="G104" s="95">
        <v>43595</v>
      </c>
      <c r="H104" s="95">
        <v>44691</v>
      </c>
      <c r="I104" s="84" t="s">
        <v>672</v>
      </c>
      <c r="J104" s="85" t="s">
        <v>673</v>
      </c>
    </row>
    <row r="105" spans="1:17" s="24" customFormat="1" ht="30" customHeight="1" x14ac:dyDescent="0.25">
      <c r="A105" s="127">
        <v>61</v>
      </c>
      <c r="B105" s="84" t="s">
        <v>674</v>
      </c>
      <c r="C105" s="278" t="s">
        <v>234</v>
      </c>
      <c r="D105" s="84" t="s">
        <v>103</v>
      </c>
      <c r="E105" s="109">
        <v>500</v>
      </c>
      <c r="F105" s="105">
        <v>42269</v>
      </c>
      <c r="G105" s="107">
        <v>43241</v>
      </c>
      <c r="H105" s="107">
        <v>44337</v>
      </c>
      <c r="I105" s="84" t="s">
        <v>641</v>
      </c>
      <c r="J105" s="85" t="s">
        <v>560</v>
      </c>
    </row>
    <row r="106" spans="1:17" s="23" customFormat="1" ht="43.5" customHeight="1" x14ac:dyDescent="0.25">
      <c r="A106" s="127">
        <v>62</v>
      </c>
      <c r="B106" s="35" t="s">
        <v>72</v>
      </c>
      <c r="C106" s="293" t="s">
        <v>53</v>
      </c>
      <c r="D106" s="36" t="s">
        <v>103</v>
      </c>
      <c r="E106" s="109">
        <v>500</v>
      </c>
      <c r="F106" s="59">
        <v>42219</v>
      </c>
      <c r="G106" s="118">
        <v>42615</v>
      </c>
      <c r="H106" s="52">
        <v>43710</v>
      </c>
      <c r="I106" s="35" t="s">
        <v>54</v>
      </c>
      <c r="J106" s="37" t="s">
        <v>73</v>
      </c>
      <c r="L106" s="113"/>
      <c r="M106" s="113"/>
      <c r="N106" s="113"/>
      <c r="O106" s="114"/>
      <c r="P106" s="114"/>
      <c r="Q106" s="114"/>
    </row>
    <row r="107" spans="1:17" s="97" customFormat="1" ht="30" customHeight="1" x14ac:dyDescent="0.25">
      <c r="A107" s="127">
        <v>63</v>
      </c>
      <c r="B107" s="47" t="s">
        <v>675</v>
      </c>
      <c r="C107" s="278" t="s">
        <v>53</v>
      </c>
      <c r="D107" s="84" t="s">
        <v>75</v>
      </c>
      <c r="E107" s="109">
        <v>442</v>
      </c>
      <c r="F107" s="53">
        <v>42223</v>
      </c>
      <c r="G107" s="189">
        <v>43542</v>
      </c>
      <c r="H107" s="189">
        <v>44638</v>
      </c>
      <c r="I107" s="84" t="s">
        <v>104</v>
      </c>
      <c r="J107" s="48" t="s">
        <v>73</v>
      </c>
    </row>
    <row r="108" spans="1:17" ht="43.5" customHeight="1" x14ac:dyDescent="0.25">
      <c r="A108" s="127">
        <v>64</v>
      </c>
      <c r="B108" s="36" t="s">
        <v>384</v>
      </c>
      <c r="C108" s="293" t="s">
        <v>34</v>
      </c>
      <c r="D108" s="36" t="s">
        <v>46</v>
      </c>
      <c r="E108" s="109">
        <v>500</v>
      </c>
      <c r="F108" s="206">
        <v>42251</v>
      </c>
      <c r="G108" s="118">
        <v>42606</v>
      </c>
      <c r="H108" s="207">
        <v>43701</v>
      </c>
      <c r="I108" s="208" t="s">
        <v>54</v>
      </c>
      <c r="J108" s="37" t="s">
        <v>411</v>
      </c>
      <c r="L108" s="113"/>
      <c r="M108" s="113"/>
      <c r="N108" s="113"/>
      <c r="O108" s="114"/>
      <c r="P108" s="114"/>
      <c r="Q108" s="114"/>
    </row>
    <row r="109" spans="1:17" s="24" customFormat="1" ht="30" customHeight="1" x14ac:dyDescent="0.25">
      <c r="A109" s="127">
        <v>65</v>
      </c>
      <c r="B109" s="47" t="s">
        <v>686</v>
      </c>
      <c r="C109" s="278" t="s">
        <v>53</v>
      </c>
      <c r="D109" s="84" t="s">
        <v>521</v>
      </c>
      <c r="E109" s="109">
        <v>165</v>
      </c>
      <c r="F109" s="53">
        <v>42583</v>
      </c>
      <c r="G109" s="101">
        <v>43704</v>
      </c>
      <c r="H109" s="101">
        <v>44800</v>
      </c>
      <c r="I109" s="84" t="s">
        <v>54</v>
      </c>
      <c r="J109" s="48" t="s">
        <v>73</v>
      </c>
    </row>
    <row r="110" spans="1:17" s="23" customFormat="1" ht="30" customHeight="1" x14ac:dyDescent="0.25">
      <c r="A110" s="127">
        <v>66</v>
      </c>
      <c r="B110" s="47" t="s">
        <v>687</v>
      </c>
      <c r="C110" s="278" t="s">
        <v>53</v>
      </c>
      <c r="D110" s="84" t="s">
        <v>43</v>
      </c>
      <c r="E110" s="109">
        <v>650</v>
      </c>
      <c r="F110" s="53">
        <v>42430</v>
      </c>
      <c r="G110" s="101">
        <v>43704</v>
      </c>
      <c r="H110" s="101">
        <v>44800</v>
      </c>
      <c r="I110" s="84" t="s">
        <v>587</v>
      </c>
      <c r="J110" s="48" t="s">
        <v>688</v>
      </c>
    </row>
    <row r="111" spans="1:17" s="24" customFormat="1" ht="30" customHeight="1" x14ac:dyDescent="0.25">
      <c r="A111" s="127">
        <v>67</v>
      </c>
      <c r="B111" s="84" t="s">
        <v>689</v>
      </c>
      <c r="C111" s="278" t="s">
        <v>690</v>
      </c>
      <c r="D111" s="84" t="s">
        <v>110</v>
      </c>
      <c r="E111" s="109">
        <v>316</v>
      </c>
      <c r="F111" s="209">
        <v>39918</v>
      </c>
      <c r="G111" s="101">
        <v>43559</v>
      </c>
      <c r="H111" s="101">
        <v>44655</v>
      </c>
      <c r="I111" s="210" t="s">
        <v>111</v>
      </c>
      <c r="J111" s="48" t="s">
        <v>593</v>
      </c>
    </row>
    <row r="112" spans="1:17" ht="43.5" customHeight="1" x14ac:dyDescent="0.25">
      <c r="A112" s="127">
        <v>68</v>
      </c>
      <c r="B112" s="36" t="s">
        <v>68</v>
      </c>
      <c r="C112" s="293" t="s">
        <v>67</v>
      </c>
      <c r="D112" s="36" t="s">
        <v>67</v>
      </c>
      <c r="E112" s="109">
        <v>1208</v>
      </c>
      <c r="F112" s="206">
        <v>40045</v>
      </c>
      <c r="G112" s="101">
        <v>42619</v>
      </c>
      <c r="H112" s="207">
        <v>43714</v>
      </c>
      <c r="I112" s="208" t="s">
        <v>15</v>
      </c>
      <c r="J112" s="37" t="s">
        <v>69</v>
      </c>
      <c r="L112" s="113"/>
      <c r="M112" s="113"/>
      <c r="N112" s="113"/>
      <c r="O112" s="114"/>
      <c r="P112" s="114"/>
      <c r="Q112" s="114"/>
    </row>
    <row r="113" spans="1:17" s="24" customFormat="1" ht="43.5" customHeight="1" x14ac:dyDescent="0.25">
      <c r="A113" s="127">
        <v>69</v>
      </c>
      <c r="B113" s="145" t="s">
        <v>695</v>
      </c>
      <c r="C113" s="278" t="s">
        <v>53</v>
      </c>
      <c r="D113" s="84" t="s">
        <v>564</v>
      </c>
      <c r="E113" s="109">
        <v>424</v>
      </c>
      <c r="F113" s="53">
        <v>42219</v>
      </c>
      <c r="G113" s="52">
        <v>43047</v>
      </c>
      <c r="H113" s="52">
        <v>44143</v>
      </c>
      <c r="I113" s="84" t="s">
        <v>696</v>
      </c>
      <c r="J113" s="48" t="s">
        <v>73</v>
      </c>
      <c r="L113" s="113"/>
      <c r="M113" s="113"/>
      <c r="N113" s="113"/>
      <c r="O113" s="114"/>
      <c r="P113" s="114"/>
      <c r="Q113" s="114"/>
    </row>
    <row r="114" spans="1:17" s="23" customFormat="1" ht="43.5" customHeight="1" x14ac:dyDescent="0.25">
      <c r="A114" s="127">
        <v>70</v>
      </c>
      <c r="B114" s="47" t="s">
        <v>701</v>
      </c>
      <c r="C114" s="278" t="s">
        <v>53</v>
      </c>
      <c r="D114" s="84" t="s">
        <v>702</v>
      </c>
      <c r="E114" s="109">
        <v>484</v>
      </c>
      <c r="F114" s="53">
        <v>42696</v>
      </c>
      <c r="G114" s="95">
        <v>43125</v>
      </c>
      <c r="H114" s="95">
        <v>44221</v>
      </c>
      <c r="I114" s="84" t="s">
        <v>547</v>
      </c>
      <c r="J114" s="48" t="s">
        <v>386</v>
      </c>
    </row>
    <row r="115" spans="1:17" s="23" customFormat="1" ht="43.5" customHeight="1" x14ac:dyDescent="0.25">
      <c r="A115" s="127">
        <v>71</v>
      </c>
      <c r="B115" s="46" t="s">
        <v>403</v>
      </c>
      <c r="C115" s="289" t="s">
        <v>421</v>
      </c>
      <c r="D115" s="49" t="s">
        <v>419</v>
      </c>
      <c r="E115" s="109">
        <v>7632</v>
      </c>
      <c r="F115" s="55">
        <v>42445</v>
      </c>
      <c r="G115" s="95">
        <v>42915</v>
      </c>
      <c r="H115" s="52">
        <v>44011</v>
      </c>
      <c r="I115" s="49" t="s">
        <v>96</v>
      </c>
      <c r="J115" s="49" t="s">
        <v>404</v>
      </c>
      <c r="L115" s="113"/>
      <c r="M115" s="113"/>
      <c r="N115" s="113"/>
      <c r="O115" s="114"/>
      <c r="P115" s="114"/>
      <c r="Q115" s="114"/>
    </row>
    <row r="116" spans="1:17" s="24" customFormat="1" ht="43.5" customHeight="1" x14ac:dyDescent="0.25">
      <c r="A116" s="127">
        <v>72</v>
      </c>
      <c r="B116" s="35" t="s">
        <v>385</v>
      </c>
      <c r="C116" s="293" t="s">
        <v>70</v>
      </c>
      <c r="D116" s="36" t="s">
        <v>110</v>
      </c>
      <c r="E116" s="109">
        <v>500</v>
      </c>
      <c r="F116" s="59">
        <v>42251</v>
      </c>
      <c r="G116" s="60">
        <v>42615</v>
      </c>
      <c r="H116" s="52">
        <v>43710</v>
      </c>
      <c r="I116" s="36" t="s">
        <v>54</v>
      </c>
      <c r="J116" s="37" t="s">
        <v>73</v>
      </c>
      <c r="L116" s="113"/>
      <c r="M116" s="113"/>
      <c r="N116" s="113"/>
      <c r="O116" s="114"/>
      <c r="P116" s="114"/>
      <c r="Q116" s="114"/>
    </row>
    <row r="117" spans="1:17" s="23" customFormat="1" ht="30" customHeight="1" x14ac:dyDescent="0.25">
      <c r="A117" s="127">
        <v>73</v>
      </c>
      <c r="B117" s="84" t="s">
        <v>713</v>
      </c>
      <c r="C117" s="278" t="s">
        <v>714</v>
      </c>
      <c r="D117" s="84" t="s">
        <v>714</v>
      </c>
      <c r="E117" s="109">
        <v>1850</v>
      </c>
      <c r="F117" s="53">
        <v>39300</v>
      </c>
      <c r="G117" s="95">
        <v>43787</v>
      </c>
      <c r="H117" s="95">
        <v>44883</v>
      </c>
      <c r="I117" s="84" t="s">
        <v>587</v>
      </c>
      <c r="J117" s="84" t="s">
        <v>16</v>
      </c>
    </row>
    <row r="118" spans="1:17" s="23" customFormat="1" ht="30" customHeight="1" x14ac:dyDescent="0.25">
      <c r="A118" s="127">
        <v>74</v>
      </c>
      <c r="B118" s="47" t="s">
        <v>722</v>
      </c>
      <c r="C118" s="278" t="s">
        <v>526</v>
      </c>
      <c r="D118" s="84" t="s">
        <v>723</v>
      </c>
      <c r="E118" s="109">
        <v>492</v>
      </c>
      <c r="F118" s="53">
        <v>42223</v>
      </c>
      <c r="G118" s="95">
        <v>43595</v>
      </c>
      <c r="H118" s="95">
        <v>44691</v>
      </c>
      <c r="I118" s="84" t="s">
        <v>522</v>
      </c>
      <c r="J118" s="48" t="s">
        <v>73</v>
      </c>
    </row>
    <row r="119" spans="1:17" s="23" customFormat="1" ht="30" customHeight="1" x14ac:dyDescent="0.25">
      <c r="A119" s="127">
        <v>75</v>
      </c>
      <c r="B119" s="47" t="s">
        <v>821</v>
      </c>
      <c r="C119" s="278" t="s">
        <v>65</v>
      </c>
      <c r="D119" s="84" t="s">
        <v>66</v>
      </c>
      <c r="E119" s="104">
        <v>400</v>
      </c>
      <c r="F119" s="53">
        <v>42919</v>
      </c>
      <c r="G119" s="234">
        <v>43963</v>
      </c>
      <c r="H119" s="234">
        <v>45058</v>
      </c>
      <c r="I119" s="84" t="s">
        <v>111</v>
      </c>
      <c r="J119" s="48" t="s">
        <v>819</v>
      </c>
    </row>
    <row r="120" spans="1:17" s="23" customFormat="1" ht="30" customHeight="1" x14ac:dyDescent="0.25">
      <c r="A120" s="127">
        <v>76</v>
      </c>
      <c r="B120" s="47" t="s">
        <v>724</v>
      </c>
      <c r="C120" s="278" t="s">
        <v>97</v>
      </c>
      <c r="D120" s="84" t="s">
        <v>98</v>
      </c>
      <c r="E120" s="229">
        <v>697</v>
      </c>
      <c r="F120" s="53">
        <v>42681</v>
      </c>
      <c r="G120" s="95">
        <v>43781</v>
      </c>
      <c r="H120" s="95">
        <v>44877</v>
      </c>
      <c r="I120" s="84" t="s">
        <v>111</v>
      </c>
      <c r="J120" s="48" t="s">
        <v>505</v>
      </c>
    </row>
    <row r="121" spans="1:17" ht="43.5" customHeight="1" x14ac:dyDescent="0.25">
      <c r="A121" s="127">
        <v>77</v>
      </c>
      <c r="B121" s="46" t="s">
        <v>732</v>
      </c>
      <c r="C121" s="278" t="s">
        <v>53</v>
      </c>
      <c r="D121" s="84" t="s">
        <v>75</v>
      </c>
      <c r="E121" s="109">
        <v>432</v>
      </c>
      <c r="F121" s="53">
        <v>42223</v>
      </c>
      <c r="G121" s="107">
        <v>42957</v>
      </c>
      <c r="H121" s="107">
        <v>44053</v>
      </c>
      <c r="I121" s="84" t="s">
        <v>104</v>
      </c>
      <c r="J121" s="48" t="s">
        <v>73</v>
      </c>
      <c r="L121" s="115"/>
      <c r="M121" s="113"/>
      <c r="N121" s="113"/>
      <c r="O121" s="114"/>
      <c r="P121" s="114"/>
      <c r="Q121" s="114"/>
    </row>
    <row r="122" spans="1:17" s="21" customFormat="1" ht="30" customHeight="1" x14ac:dyDescent="0.25">
      <c r="A122" s="127">
        <v>78</v>
      </c>
      <c r="B122" s="75" t="s">
        <v>737</v>
      </c>
      <c r="C122" s="278" t="s">
        <v>97</v>
      </c>
      <c r="D122" s="84" t="s">
        <v>98</v>
      </c>
      <c r="E122" s="109">
        <v>155</v>
      </c>
      <c r="F122" s="53">
        <v>42709</v>
      </c>
      <c r="G122" s="212">
        <v>43656</v>
      </c>
      <c r="H122" s="107">
        <v>44752</v>
      </c>
      <c r="I122" s="84" t="s">
        <v>111</v>
      </c>
      <c r="J122" s="84" t="s">
        <v>738</v>
      </c>
    </row>
    <row r="123" spans="1:17" s="21" customFormat="1" ht="30" customHeight="1" x14ac:dyDescent="0.25">
      <c r="A123" s="127">
        <v>79</v>
      </c>
      <c r="B123" s="43" t="s">
        <v>739</v>
      </c>
      <c r="C123" s="278" t="s">
        <v>53</v>
      </c>
      <c r="D123" s="84" t="s">
        <v>521</v>
      </c>
      <c r="E123" s="109">
        <v>500</v>
      </c>
      <c r="F123" s="53">
        <v>42583</v>
      </c>
      <c r="G123" s="107">
        <v>43607</v>
      </c>
      <c r="H123" s="107">
        <v>44703</v>
      </c>
      <c r="I123" s="84" t="s">
        <v>54</v>
      </c>
      <c r="J123" s="48" t="s">
        <v>73</v>
      </c>
    </row>
    <row r="124" spans="1:17" ht="21" x14ac:dyDescent="0.25">
      <c r="E124" s="270">
        <f>SUM(E46:E123)</f>
        <v>76477</v>
      </c>
    </row>
    <row r="125" spans="1:17" x14ac:dyDescent="0.25">
      <c r="A125" s="126"/>
      <c r="B125" s="153"/>
      <c r="C125" s="11"/>
      <c r="D125" s="11"/>
      <c r="E125" s="122"/>
      <c r="F125" s="61"/>
      <c r="G125" s="108"/>
      <c r="H125" s="108"/>
      <c r="I125" s="20"/>
      <c r="J125" s="11"/>
    </row>
    <row r="126" spans="1:17" x14ac:dyDescent="0.25">
      <c r="A126" s="126"/>
      <c r="B126" s="153"/>
      <c r="C126" s="11"/>
      <c r="D126" s="11"/>
      <c r="E126" s="122"/>
      <c r="F126" s="61"/>
      <c r="G126" s="108"/>
      <c r="H126" s="108"/>
      <c r="I126" s="20"/>
      <c r="J126" s="11"/>
    </row>
    <row r="128" spans="1:17" x14ac:dyDescent="0.25">
      <c r="A128" s="126"/>
      <c r="B128" s="153"/>
      <c r="C128" s="11"/>
      <c r="D128" s="11"/>
      <c r="E128" s="122"/>
      <c r="F128" s="61"/>
      <c r="G128" s="108"/>
      <c r="H128" s="108"/>
      <c r="I128" s="20"/>
      <c r="J128" s="11"/>
    </row>
    <row r="129" spans="1:10" x14ac:dyDescent="0.25">
      <c r="A129" s="126"/>
      <c r="B129" s="153"/>
      <c r="C129" s="11"/>
      <c r="D129" s="11"/>
      <c r="E129" s="122"/>
      <c r="F129" s="61"/>
      <c r="G129" s="108"/>
      <c r="H129" s="108"/>
      <c r="I129" s="20"/>
      <c r="J129" s="11"/>
    </row>
  </sheetData>
  <sortState xmlns:xlrd2="http://schemas.microsoft.com/office/spreadsheetml/2017/richdata2" ref="B54:J91">
    <sortCondition ref="B54:B91"/>
  </sortState>
  <mergeCells count="7">
    <mergeCell ref="A3:J3"/>
    <mergeCell ref="A4:J4"/>
    <mergeCell ref="A5:J5"/>
    <mergeCell ref="B43:E43"/>
    <mergeCell ref="B7:D7"/>
    <mergeCell ref="F43:H43"/>
    <mergeCell ref="E7:G7"/>
  </mergeCells>
  <conditionalFormatting sqref="L121:Q121 L98:Q100 L115:Q117 L96:Q96 L75:Q76 L87:Q90 L55:Q61 L93:Q94 L64:Q71 L123:Q123 L106:Q113 L51:Q52 L46:Q49 L78:Q85">
    <cfRule type="uniqueValues" dxfId="6" priority="4"/>
  </conditionalFormatting>
  <conditionalFormatting sqref="B24">
    <cfRule type="expression" dxfId="5" priority="1891">
      <formula>MATCH(#REF!, $A$3:$A$10, 0) &gt; 0</formula>
    </cfRule>
  </conditionalFormatting>
  <conditionalFormatting sqref="L62:R62 N39:R41 L9:R14 L25:R38 L16:R17 L19:R23">
    <cfRule type="uniqueValues" dxfId="4" priority="2163"/>
  </conditionalFormatting>
  <conditionalFormatting sqref="E24">
    <cfRule type="expression" dxfId="3" priority="2176">
      <formula>MATCH(B25, $A$3:$A$10, 0) &gt; 0</formula>
    </cfRule>
  </conditionalFormatting>
  <pageMargins left="0.11811023622047245" right="0.11811023622047245" top="0.15748031496062992" bottom="0.15748031496062992" header="0.31496062992125984" footer="0.31496062992125984"/>
  <pageSetup scale="40" fitToHeight="0" orientation="landscape" r:id="rId1"/>
  <rowBreaks count="1" manualBreakCount="1">
    <brk id="2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5"/>
  <sheetViews>
    <sheetView zoomScale="70" zoomScaleNormal="70" workbookViewId="0">
      <selection sqref="A1:J67"/>
    </sheetView>
  </sheetViews>
  <sheetFormatPr defaultColWidth="11.42578125" defaultRowHeight="15.75" x14ac:dyDescent="0.25"/>
  <cols>
    <col min="1" max="1" width="4.42578125" style="3" customWidth="1"/>
    <col min="2" max="2" width="10" style="282" customWidth="1"/>
    <col min="3" max="3" width="53.7109375" style="135" bestFit="1" customWidth="1"/>
    <col min="4" max="4" width="53.7109375" style="135" customWidth="1"/>
    <col min="5" max="5" width="36.140625" style="135" customWidth="1"/>
    <col min="6" max="6" width="32.7109375" style="86" bestFit="1" customWidth="1"/>
    <col min="7" max="7" width="14" style="272" bestFit="1" customWidth="1"/>
    <col min="8" max="8" width="15.28515625" style="86" bestFit="1" customWidth="1"/>
    <col min="9" max="9" width="37.5703125" style="135" customWidth="1"/>
    <col min="10" max="10" width="54.5703125" style="136" customWidth="1"/>
    <col min="11" max="16384" width="11.42578125" style="86"/>
  </cols>
  <sheetData>
    <row r="1" spans="1:16" x14ac:dyDescent="0.25">
      <c r="I1" s="136"/>
    </row>
    <row r="2" spans="1:16" x14ac:dyDescent="0.25">
      <c r="I2" s="136"/>
    </row>
    <row r="3" spans="1:16" ht="26.25" customHeight="1" x14ac:dyDescent="0.25">
      <c r="A3" s="301" t="s">
        <v>0</v>
      </c>
      <c r="B3" s="301"/>
      <c r="C3" s="301"/>
      <c r="D3" s="301"/>
      <c r="E3" s="301"/>
      <c r="F3" s="301"/>
      <c r="G3" s="301"/>
      <c r="H3" s="301"/>
      <c r="I3" s="301"/>
      <c r="J3" s="301"/>
    </row>
    <row r="4" spans="1:16" ht="26.25" x14ac:dyDescent="0.25">
      <c r="A4" s="302" t="s">
        <v>1</v>
      </c>
      <c r="B4" s="302"/>
      <c r="C4" s="302"/>
      <c r="D4" s="302"/>
      <c r="E4" s="302"/>
      <c r="F4" s="302"/>
      <c r="G4" s="302"/>
      <c r="H4" s="302"/>
      <c r="I4" s="302"/>
      <c r="J4" s="302"/>
    </row>
    <row r="5" spans="1:16" ht="18.75" x14ac:dyDescent="0.25">
      <c r="A5" s="314" t="s">
        <v>740</v>
      </c>
      <c r="B5" s="314"/>
      <c r="C5" s="314"/>
      <c r="D5" s="314"/>
      <c r="E5" s="314"/>
      <c r="F5" s="314"/>
      <c r="G5" s="314"/>
      <c r="H5" s="314"/>
      <c r="I5" s="314"/>
      <c r="J5" s="314"/>
    </row>
    <row r="6" spans="1:16" x14ac:dyDescent="0.25">
      <c r="I6" s="136"/>
    </row>
    <row r="7" spans="1:16" x14ac:dyDescent="0.25">
      <c r="I7" s="136"/>
    </row>
    <row r="8" spans="1:16" s="137" customFormat="1" ht="30" customHeight="1" x14ac:dyDescent="0.25">
      <c r="A8" s="313" t="s">
        <v>741</v>
      </c>
      <c r="B8" s="313"/>
      <c r="C8" s="313"/>
      <c r="D8" s="313"/>
      <c r="E8" s="313"/>
      <c r="F8" s="313"/>
      <c r="G8" s="170"/>
      <c r="H8" s="307" t="s">
        <v>1324</v>
      </c>
      <c r="I8" s="307"/>
      <c r="J8" s="307"/>
      <c r="K8" s="170"/>
    </row>
    <row r="9" spans="1:16" ht="30" customHeight="1" x14ac:dyDescent="0.25">
      <c r="A9" s="240" t="s">
        <v>2</v>
      </c>
      <c r="B9" s="283" t="s">
        <v>441</v>
      </c>
      <c r="C9" s="240" t="s">
        <v>3</v>
      </c>
      <c r="D9" s="240"/>
      <c r="E9" s="240" t="s">
        <v>1176</v>
      </c>
      <c r="F9" s="240" t="s">
        <v>5</v>
      </c>
      <c r="G9" s="241" t="s">
        <v>6</v>
      </c>
      <c r="H9" s="242" t="s">
        <v>7</v>
      </c>
      <c r="I9" s="240" t="s">
        <v>8</v>
      </c>
      <c r="J9" s="240" t="s">
        <v>9</v>
      </c>
      <c r="L9" s="138"/>
      <c r="M9" s="138"/>
      <c r="N9" s="138"/>
      <c r="O9" s="138"/>
      <c r="P9" s="138"/>
    </row>
    <row r="10" spans="1:16" ht="30" customHeight="1" x14ac:dyDescent="0.25">
      <c r="A10" s="240">
        <v>1</v>
      </c>
      <c r="B10" s="284" t="s">
        <v>1042</v>
      </c>
      <c r="C10" s="243" t="s">
        <v>874</v>
      </c>
      <c r="D10" s="243"/>
      <c r="E10" s="243" t="s">
        <v>346</v>
      </c>
      <c r="F10" s="244" t="s">
        <v>852</v>
      </c>
      <c r="G10" s="245">
        <v>3</v>
      </c>
      <c r="H10" s="246">
        <v>43021</v>
      </c>
      <c r="I10" s="244" t="s">
        <v>841</v>
      </c>
      <c r="J10" s="243" t="s">
        <v>875</v>
      </c>
    </row>
    <row r="11" spans="1:16" ht="30" customHeight="1" x14ac:dyDescent="0.25">
      <c r="A11" s="240">
        <v>2</v>
      </c>
      <c r="B11" s="284" t="s">
        <v>1043</v>
      </c>
      <c r="C11" s="247" t="s">
        <v>838</v>
      </c>
      <c r="D11" s="247"/>
      <c r="E11" s="247" t="s">
        <v>840</v>
      </c>
      <c r="F11" s="244" t="s">
        <v>840</v>
      </c>
      <c r="G11" s="245">
        <v>3</v>
      </c>
      <c r="H11" s="246">
        <v>42976</v>
      </c>
      <c r="I11" s="244" t="s">
        <v>841</v>
      </c>
      <c r="J11" s="243" t="s">
        <v>842</v>
      </c>
    </row>
    <row r="12" spans="1:16" ht="30" customHeight="1" x14ac:dyDescent="0.25">
      <c r="A12" s="240">
        <v>3</v>
      </c>
      <c r="B12" s="285" t="s">
        <v>742</v>
      </c>
      <c r="C12" s="243" t="s">
        <v>743</v>
      </c>
      <c r="D12" s="243"/>
      <c r="E12" s="243" t="s">
        <v>124</v>
      </c>
      <c r="F12" s="244" t="s">
        <v>744</v>
      </c>
      <c r="G12" s="245">
        <v>74</v>
      </c>
      <c r="H12" s="246">
        <v>42298</v>
      </c>
      <c r="I12" s="244" t="s">
        <v>745</v>
      </c>
      <c r="J12" s="244" t="s">
        <v>269</v>
      </c>
    </row>
    <row r="13" spans="1:16" ht="30" customHeight="1" x14ac:dyDescent="0.25">
      <c r="A13" s="240">
        <v>4</v>
      </c>
      <c r="B13" s="285" t="s">
        <v>746</v>
      </c>
      <c r="C13" s="248" t="s">
        <v>747</v>
      </c>
      <c r="D13" s="248"/>
      <c r="E13" s="248" t="s">
        <v>115</v>
      </c>
      <c r="F13" s="244" t="s">
        <v>116</v>
      </c>
      <c r="G13" s="245">
        <v>973</v>
      </c>
      <c r="H13" s="246">
        <v>41008</v>
      </c>
      <c r="I13" s="244" t="s">
        <v>748</v>
      </c>
      <c r="J13" s="244" t="s">
        <v>749</v>
      </c>
    </row>
    <row r="14" spans="1:16" ht="30" customHeight="1" x14ac:dyDescent="0.25">
      <c r="A14" s="240">
        <v>5</v>
      </c>
      <c r="B14" s="284" t="s">
        <v>1044</v>
      </c>
      <c r="C14" s="243" t="s">
        <v>876</v>
      </c>
      <c r="D14" s="243"/>
      <c r="E14" s="243" t="s">
        <v>126</v>
      </c>
      <c r="F14" s="243" t="s">
        <v>847</v>
      </c>
      <c r="G14" s="245">
        <v>1</v>
      </c>
      <c r="H14" s="246">
        <v>43027</v>
      </c>
      <c r="I14" s="244" t="s">
        <v>841</v>
      </c>
      <c r="J14" s="243" t="s">
        <v>843</v>
      </c>
    </row>
    <row r="15" spans="1:16" ht="30" customHeight="1" x14ac:dyDescent="0.25">
      <c r="A15" s="240">
        <v>6</v>
      </c>
      <c r="B15" s="284" t="s">
        <v>848</v>
      </c>
      <c r="C15" s="248" t="s">
        <v>839</v>
      </c>
      <c r="D15" s="248"/>
      <c r="E15" s="248" t="s">
        <v>840</v>
      </c>
      <c r="F15" s="244" t="s">
        <v>852</v>
      </c>
      <c r="G15" s="245">
        <v>2</v>
      </c>
      <c r="H15" s="246">
        <v>42976</v>
      </c>
      <c r="I15" s="244" t="s">
        <v>841</v>
      </c>
      <c r="J15" s="243" t="s">
        <v>846</v>
      </c>
    </row>
    <row r="16" spans="1:16" ht="30" customHeight="1" x14ac:dyDescent="0.2">
      <c r="A16" s="240">
        <v>7</v>
      </c>
      <c r="B16" s="158" t="s">
        <v>1306</v>
      </c>
      <c r="C16" s="243" t="s">
        <v>1302</v>
      </c>
      <c r="D16" s="243"/>
      <c r="E16" s="248" t="s">
        <v>840</v>
      </c>
      <c r="F16" s="244" t="s">
        <v>852</v>
      </c>
      <c r="G16" s="281">
        <v>1</v>
      </c>
      <c r="H16" s="280">
        <v>43878</v>
      </c>
      <c r="I16" s="244" t="s">
        <v>841</v>
      </c>
      <c r="J16" s="279" t="s">
        <v>846</v>
      </c>
    </row>
    <row r="17" spans="1:16" s="23" customFormat="1" ht="30" customHeight="1" x14ac:dyDescent="0.25">
      <c r="A17" s="240">
        <v>8</v>
      </c>
      <c r="B17" s="230" t="s">
        <v>1123</v>
      </c>
      <c r="C17" s="249" t="s">
        <v>566</v>
      </c>
      <c r="D17" s="249"/>
      <c r="E17" s="249" t="s">
        <v>59</v>
      </c>
      <c r="F17" s="249" t="s">
        <v>567</v>
      </c>
      <c r="G17" s="250">
        <v>730</v>
      </c>
      <c r="H17" s="95">
        <v>43654</v>
      </c>
      <c r="I17" s="249" t="s">
        <v>504</v>
      </c>
      <c r="J17" s="251" t="s">
        <v>568</v>
      </c>
    </row>
    <row r="18" spans="1:16" ht="30" customHeight="1" x14ac:dyDescent="0.25">
      <c r="A18" s="240">
        <v>9</v>
      </c>
      <c r="B18" s="284" t="s">
        <v>886</v>
      </c>
      <c r="C18" s="248" t="s">
        <v>60</v>
      </c>
      <c r="D18" s="248"/>
      <c r="E18" s="248" t="s">
        <v>65</v>
      </c>
      <c r="F18" s="244" t="s">
        <v>807</v>
      </c>
      <c r="G18" s="245">
        <v>1192</v>
      </c>
      <c r="H18" s="246">
        <v>43139</v>
      </c>
      <c r="I18" s="244" t="s">
        <v>15</v>
      </c>
      <c r="J18" s="243" t="s">
        <v>887</v>
      </c>
    </row>
    <row r="19" spans="1:16" s="23" customFormat="1" ht="29.25" customHeight="1" x14ac:dyDescent="0.25">
      <c r="A19" s="240">
        <v>10</v>
      </c>
      <c r="B19" s="230" t="s">
        <v>1222</v>
      </c>
      <c r="C19" s="243" t="s">
        <v>583</v>
      </c>
      <c r="D19" s="243"/>
      <c r="E19" s="249" t="s">
        <v>43</v>
      </c>
      <c r="F19" s="249" t="s">
        <v>43</v>
      </c>
      <c r="G19" s="250">
        <v>1900</v>
      </c>
      <c r="H19" s="107">
        <v>43770</v>
      </c>
      <c r="I19" s="155" t="s">
        <v>1221</v>
      </c>
      <c r="J19" s="251" t="s">
        <v>11</v>
      </c>
    </row>
    <row r="20" spans="1:16" s="139" customFormat="1" ht="30" customHeight="1" x14ac:dyDescent="0.25">
      <c r="A20" s="240">
        <v>11</v>
      </c>
      <c r="B20" s="285" t="s">
        <v>750</v>
      </c>
      <c r="C20" s="248" t="s">
        <v>751</v>
      </c>
      <c r="D20" s="248"/>
      <c r="E20" s="247" t="s">
        <v>25</v>
      </c>
      <c r="F20" s="244" t="s">
        <v>752</v>
      </c>
      <c r="G20" s="245">
        <v>3002</v>
      </c>
      <c r="H20" s="246">
        <v>40554</v>
      </c>
      <c r="I20" s="244" t="s">
        <v>753</v>
      </c>
      <c r="J20" s="244" t="s">
        <v>548</v>
      </c>
      <c r="L20" s="86"/>
      <c r="M20" s="86"/>
      <c r="N20" s="86"/>
      <c r="O20" s="86"/>
      <c r="P20" s="86"/>
    </row>
    <row r="21" spans="1:16" s="139" customFormat="1" ht="30" customHeight="1" x14ac:dyDescent="0.2">
      <c r="A21" s="240">
        <v>12</v>
      </c>
      <c r="B21" s="158" t="s">
        <v>1307</v>
      </c>
      <c r="C21" s="243" t="s">
        <v>1303</v>
      </c>
      <c r="D21" s="243"/>
      <c r="E21" s="248" t="s">
        <v>840</v>
      </c>
      <c r="F21" s="244" t="s">
        <v>852</v>
      </c>
      <c r="G21" s="281">
        <v>1</v>
      </c>
      <c r="H21" s="280">
        <v>43878</v>
      </c>
      <c r="I21" s="244" t="s">
        <v>841</v>
      </c>
      <c r="J21" s="279" t="s">
        <v>846</v>
      </c>
      <c r="L21" s="86"/>
      <c r="M21" s="86"/>
      <c r="N21" s="86"/>
      <c r="O21" s="86"/>
      <c r="P21" s="86"/>
    </row>
    <row r="22" spans="1:16" ht="30" customHeight="1" x14ac:dyDescent="0.25">
      <c r="A22" s="240">
        <v>13</v>
      </c>
      <c r="B22" s="284" t="s">
        <v>849</v>
      </c>
      <c r="C22" s="248" t="s">
        <v>837</v>
      </c>
      <c r="D22" s="248"/>
      <c r="E22" s="248" t="s">
        <v>126</v>
      </c>
      <c r="F22" s="244" t="s">
        <v>847</v>
      </c>
      <c r="G22" s="245">
        <v>2</v>
      </c>
      <c r="H22" s="246">
        <v>42976</v>
      </c>
      <c r="I22" s="244" t="s">
        <v>841</v>
      </c>
      <c r="J22" s="243" t="s">
        <v>843</v>
      </c>
    </row>
    <row r="23" spans="1:16" ht="30" customHeight="1" x14ac:dyDescent="0.25">
      <c r="A23" s="240">
        <v>14</v>
      </c>
      <c r="B23" s="285" t="s">
        <v>860</v>
      </c>
      <c r="C23" s="247" t="s">
        <v>854</v>
      </c>
      <c r="D23" s="247"/>
      <c r="E23" s="248" t="s">
        <v>840</v>
      </c>
      <c r="F23" s="244" t="s">
        <v>861</v>
      </c>
      <c r="G23" s="245">
        <v>1</v>
      </c>
      <c r="H23" s="252">
        <v>42984</v>
      </c>
      <c r="I23" s="244" t="s">
        <v>841</v>
      </c>
      <c r="J23" s="247" t="s">
        <v>862</v>
      </c>
    </row>
    <row r="24" spans="1:16" ht="30" customHeight="1" x14ac:dyDescent="0.25">
      <c r="A24" s="240">
        <v>15</v>
      </c>
      <c r="B24" s="285" t="s">
        <v>754</v>
      </c>
      <c r="C24" s="248" t="s">
        <v>755</v>
      </c>
      <c r="D24" s="248"/>
      <c r="E24" s="248" t="s">
        <v>126</v>
      </c>
      <c r="F24" s="244" t="s">
        <v>126</v>
      </c>
      <c r="G24" s="245">
        <v>485</v>
      </c>
      <c r="H24" s="246">
        <v>40743</v>
      </c>
      <c r="I24" s="244" t="s">
        <v>756</v>
      </c>
      <c r="J24" s="244" t="s">
        <v>757</v>
      </c>
    </row>
    <row r="25" spans="1:16" ht="30" customHeight="1" x14ac:dyDescent="0.25">
      <c r="A25" s="240">
        <v>16</v>
      </c>
      <c r="B25" s="285" t="s">
        <v>758</v>
      </c>
      <c r="C25" s="248" t="s">
        <v>759</v>
      </c>
      <c r="D25" s="248"/>
      <c r="E25" s="248" t="s">
        <v>128</v>
      </c>
      <c r="F25" s="244" t="s">
        <v>129</v>
      </c>
      <c r="G25" s="245">
        <v>194</v>
      </c>
      <c r="H25" s="246">
        <v>39709</v>
      </c>
      <c r="I25" s="244" t="s">
        <v>121</v>
      </c>
      <c r="J25" s="244" t="s">
        <v>16</v>
      </c>
    </row>
    <row r="26" spans="1:16" s="139" customFormat="1" ht="30" customHeight="1" x14ac:dyDescent="0.25">
      <c r="A26" s="240">
        <v>17</v>
      </c>
      <c r="B26" s="285" t="s">
        <v>1045</v>
      </c>
      <c r="C26" s="247" t="s">
        <v>594</v>
      </c>
      <c r="D26" s="247"/>
      <c r="E26" s="248" t="s">
        <v>65</v>
      </c>
      <c r="F26" s="244" t="s">
        <v>17</v>
      </c>
      <c r="G26" s="245">
        <v>2031</v>
      </c>
      <c r="H26" s="252">
        <v>43181</v>
      </c>
      <c r="I26" s="244" t="s">
        <v>10</v>
      </c>
      <c r="J26" s="244" t="s">
        <v>895</v>
      </c>
    </row>
    <row r="27" spans="1:16" s="139" customFormat="1" ht="30" customHeight="1" x14ac:dyDescent="0.25">
      <c r="A27" s="240">
        <v>18</v>
      </c>
      <c r="B27" s="284" t="s">
        <v>1046</v>
      </c>
      <c r="C27" s="243" t="s">
        <v>877</v>
      </c>
      <c r="D27" s="243"/>
      <c r="E27" s="247" t="s">
        <v>140</v>
      </c>
      <c r="F27" s="243" t="s">
        <v>852</v>
      </c>
      <c r="G27" s="245">
        <v>3</v>
      </c>
      <c r="H27" s="252">
        <v>43021</v>
      </c>
      <c r="I27" s="244" t="s">
        <v>841</v>
      </c>
      <c r="J27" s="243" t="s">
        <v>878</v>
      </c>
      <c r="L27" s="86"/>
      <c r="M27" s="86"/>
      <c r="N27" s="86"/>
      <c r="O27" s="86"/>
      <c r="P27" s="86"/>
    </row>
    <row r="28" spans="1:16" ht="30" customHeight="1" x14ac:dyDescent="0.25">
      <c r="A28" s="240">
        <v>19</v>
      </c>
      <c r="B28" s="284" t="s">
        <v>1047</v>
      </c>
      <c r="C28" s="248" t="s">
        <v>836</v>
      </c>
      <c r="D28" s="248"/>
      <c r="E28" s="243" t="s">
        <v>126</v>
      </c>
      <c r="F28" s="244" t="s">
        <v>847</v>
      </c>
      <c r="G28" s="245">
        <v>2</v>
      </c>
      <c r="H28" s="246">
        <v>42976</v>
      </c>
      <c r="I28" s="244" t="s">
        <v>841</v>
      </c>
      <c r="J28" s="243" t="s">
        <v>843</v>
      </c>
    </row>
    <row r="29" spans="1:16" ht="30" customHeight="1" x14ac:dyDescent="0.2">
      <c r="A29" s="240">
        <v>20</v>
      </c>
      <c r="B29" s="284" t="s">
        <v>1308</v>
      </c>
      <c r="C29" s="243" t="s">
        <v>1304</v>
      </c>
      <c r="D29" s="243"/>
      <c r="E29" s="247" t="s">
        <v>140</v>
      </c>
      <c r="F29" s="243" t="s">
        <v>852</v>
      </c>
      <c r="G29" s="281">
        <v>1</v>
      </c>
      <c r="H29" s="280">
        <v>43878</v>
      </c>
      <c r="I29" s="244" t="s">
        <v>841</v>
      </c>
      <c r="J29" s="279" t="s">
        <v>846</v>
      </c>
    </row>
    <row r="30" spans="1:16" ht="30" customHeight="1" x14ac:dyDescent="0.25">
      <c r="A30" s="240">
        <v>21</v>
      </c>
      <c r="B30" s="285" t="s">
        <v>760</v>
      </c>
      <c r="C30" s="230" t="s">
        <v>761</v>
      </c>
      <c r="D30" s="230"/>
      <c r="E30" s="248" t="s">
        <v>550</v>
      </c>
      <c r="F30" s="244" t="s">
        <v>762</v>
      </c>
      <c r="G30" s="245">
        <v>2175</v>
      </c>
      <c r="H30" s="246">
        <v>42720</v>
      </c>
      <c r="I30" s="244" t="s">
        <v>763</v>
      </c>
      <c r="J30" s="244" t="s">
        <v>764</v>
      </c>
    </row>
    <row r="31" spans="1:16" ht="30" customHeight="1" x14ac:dyDescent="0.25">
      <c r="A31" s="240">
        <v>22</v>
      </c>
      <c r="B31" s="285" t="s">
        <v>863</v>
      </c>
      <c r="C31" s="247" t="s">
        <v>1048</v>
      </c>
      <c r="D31" s="247"/>
      <c r="E31" s="230" t="s">
        <v>126</v>
      </c>
      <c r="F31" s="244" t="s">
        <v>847</v>
      </c>
      <c r="G31" s="245">
        <v>1</v>
      </c>
      <c r="H31" s="252">
        <v>42984</v>
      </c>
      <c r="I31" s="244" t="s">
        <v>841</v>
      </c>
      <c r="J31" s="244" t="s">
        <v>864</v>
      </c>
    </row>
    <row r="32" spans="1:16" ht="30" customHeight="1" x14ac:dyDescent="0.25">
      <c r="A32" s="240">
        <v>23</v>
      </c>
      <c r="B32" s="285" t="s">
        <v>765</v>
      </c>
      <c r="C32" s="248" t="s">
        <v>766</v>
      </c>
      <c r="D32" s="248"/>
      <c r="E32" s="248" t="s">
        <v>967</v>
      </c>
      <c r="F32" s="244" t="s">
        <v>538</v>
      </c>
      <c r="G32" s="245">
        <v>6591</v>
      </c>
      <c r="H32" s="246">
        <v>38069</v>
      </c>
      <c r="I32" s="244" t="s">
        <v>15</v>
      </c>
      <c r="J32" s="244" t="s">
        <v>120</v>
      </c>
    </row>
    <row r="33" spans="1:18" ht="30" customHeight="1" x14ac:dyDescent="0.25">
      <c r="A33" s="240">
        <v>24</v>
      </c>
      <c r="B33" s="285" t="s">
        <v>767</v>
      </c>
      <c r="C33" s="248" t="s">
        <v>768</v>
      </c>
      <c r="D33" s="248"/>
      <c r="E33" s="248" t="s">
        <v>520</v>
      </c>
      <c r="F33" s="244" t="s">
        <v>520</v>
      </c>
      <c r="G33" s="245">
        <v>731</v>
      </c>
      <c r="H33" s="246">
        <v>40878</v>
      </c>
      <c r="I33" s="244" t="s">
        <v>769</v>
      </c>
      <c r="J33" s="244" t="s">
        <v>1049</v>
      </c>
    </row>
    <row r="34" spans="1:18" ht="30" customHeight="1" x14ac:dyDescent="0.25">
      <c r="A34" s="240">
        <v>25</v>
      </c>
      <c r="B34" s="285" t="s">
        <v>770</v>
      </c>
      <c r="C34" s="248" t="s">
        <v>771</v>
      </c>
      <c r="D34" s="248"/>
      <c r="E34" s="248" t="s">
        <v>968</v>
      </c>
      <c r="F34" s="244" t="s">
        <v>772</v>
      </c>
      <c r="G34" s="245">
        <v>7970</v>
      </c>
      <c r="H34" s="246">
        <v>42248</v>
      </c>
      <c r="I34" s="244" t="s">
        <v>773</v>
      </c>
      <c r="J34" s="244" t="s">
        <v>774</v>
      </c>
    </row>
    <row r="35" spans="1:18" ht="30" customHeight="1" x14ac:dyDescent="0.25">
      <c r="A35" s="240">
        <v>26</v>
      </c>
      <c r="B35" s="285" t="s">
        <v>775</v>
      </c>
      <c r="C35" s="248" t="s">
        <v>776</v>
      </c>
      <c r="D35" s="248"/>
      <c r="E35" s="248" t="s">
        <v>18</v>
      </c>
      <c r="F35" s="244" t="s">
        <v>777</v>
      </c>
      <c r="G35" s="245">
        <v>5540</v>
      </c>
      <c r="H35" s="246">
        <v>39674</v>
      </c>
      <c r="I35" s="244" t="s">
        <v>119</v>
      </c>
      <c r="J35" s="244" t="s">
        <v>1041</v>
      </c>
    </row>
    <row r="36" spans="1:18" ht="30" customHeight="1" x14ac:dyDescent="0.25">
      <c r="A36" s="240">
        <v>27</v>
      </c>
      <c r="B36" s="284" t="s">
        <v>1050</v>
      </c>
      <c r="C36" s="158" t="s">
        <v>634</v>
      </c>
      <c r="D36" s="158"/>
      <c r="E36" s="248" t="s">
        <v>65</v>
      </c>
      <c r="F36" s="249" t="s">
        <v>66</v>
      </c>
      <c r="G36" s="245">
        <v>500</v>
      </c>
      <c r="H36" s="246">
        <v>43215</v>
      </c>
      <c r="I36" s="249" t="s">
        <v>504</v>
      </c>
      <c r="J36" s="251" t="s">
        <v>635</v>
      </c>
    </row>
    <row r="37" spans="1:18" ht="30" customHeight="1" x14ac:dyDescent="0.25">
      <c r="A37" s="240">
        <v>28</v>
      </c>
      <c r="B37" s="284" t="s">
        <v>1274</v>
      </c>
      <c r="C37" s="158" t="s">
        <v>1231</v>
      </c>
      <c r="D37" s="158"/>
      <c r="E37" s="248" t="s">
        <v>65</v>
      </c>
      <c r="F37" s="249" t="s">
        <v>66</v>
      </c>
      <c r="G37" s="245">
        <v>901</v>
      </c>
      <c r="H37" s="246">
        <v>43774</v>
      </c>
      <c r="I37" s="249" t="s">
        <v>504</v>
      </c>
      <c r="J37" s="251" t="s">
        <v>1273</v>
      </c>
    </row>
    <row r="38" spans="1:18" s="139" customFormat="1" ht="30" customHeight="1" x14ac:dyDescent="0.25">
      <c r="A38" s="240">
        <v>29</v>
      </c>
      <c r="B38" s="285" t="s">
        <v>778</v>
      </c>
      <c r="C38" s="248" t="s">
        <v>779</v>
      </c>
      <c r="D38" s="248"/>
      <c r="E38" s="158" t="s">
        <v>124</v>
      </c>
      <c r="F38" s="244" t="s">
        <v>125</v>
      </c>
      <c r="G38" s="245">
        <v>560</v>
      </c>
      <c r="H38" s="246">
        <v>40318</v>
      </c>
      <c r="I38" s="244" t="s">
        <v>780</v>
      </c>
      <c r="J38" s="244" t="s">
        <v>781</v>
      </c>
      <c r="L38" s="86"/>
      <c r="M38" s="86"/>
      <c r="N38" s="86"/>
      <c r="O38" s="86"/>
      <c r="P38" s="86"/>
    </row>
    <row r="39" spans="1:18" ht="30" customHeight="1" x14ac:dyDescent="0.25">
      <c r="A39" s="240">
        <v>30</v>
      </c>
      <c r="B39" s="285" t="s">
        <v>782</v>
      </c>
      <c r="C39" s="248" t="s">
        <v>783</v>
      </c>
      <c r="D39" s="248"/>
      <c r="E39" s="248" t="s">
        <v>969</v>
      </c>
      <c r="F39" s="244" t="s">
        <v>784</v>
      </c>
      <c r="G39" s="245">
        <v>3432</v>
      </c>
      <c r="H39" s="246">
        <v>40247</v>
      </c>
      <c r="I39" s="244" t="s">
        <v>785</v>
      </c>
      <c r="J39" s="244" t="s">
        <v>786</v>
      </c>
    </row>
    <row r="40" spans="1:18" ht="30" customHeight="1" x14ac:dyDescent="0.25">
      <c r="A40" s="240">
        <v>31</v>
      </c>
      <c r="B40" s="285" t="s">
        <v>858</v>
      </c>
      <c r="C40" s="248" t="s">
        <v>855</v>
      </c>
      <c r="D40" s="248"/>
      <c r="E40" s="248" t="s">
        <v>140</v>
      </c>
      <c r="F40" s="244" t="s">
        <v>852</v>
      </c>
      <c r="G40" s="245">
        <v>1</v>
      </c>
      <c r="H40" s="252">
        <v>42990</v>
      </c>
      <c r="I40" s="244" t="s">
        <v>841</v>
      </c>
      <c r="J40" s="244" t="s">
        <v>859</v>
      </c>
    </row>
    <row r="41" spans="1:18" s="21" customFormat="1" ht="43.5" customHeight="1" x14ac:dyDescent="0.25">
      <c r="A41" s="240">
        <v>32</v>
      </c>
      <c r="B41" s="284" t="s">
        <v>1232</v>
      </c>
      <c r="C41" s="158" t="s">
        <v>408</v>
      </c>
      <c r="D41" s="158"/>
      <c r="E41" s="253" t="s">
        <v>59</v>
      </c>
      <c r="F41" s="158" t="s">
        <v>410</v>
      </c>
      <c r="G41" s="250">
        <v>900</v>
      </c>
      <c r="H41" s="101"/>
      <c r="I41" s="230" t="s">
        <v>64</v>
      </c>
      <c r="J41" s="158" t="s">
        <v>409</v>
      </c>
      <c r="M41" s="113"/>
      <c r="N41" s="113"/>
      <c r="O41" s="113"/>
      <c r="P41" s="114"/>
      <c r="Q41" s="114"/>
      <c r="R41" s="114"/>
    </row>
    <row r="42" spans="1:18" ht="30" customHeight="1" x14ac:dyDescent="0.25">
      <c r="A42" s="240">
        <v>33</v>
      </c>
      <c r="B42" s="285" t="s">
        <v>787</v>
      </c>
      <c r="C42" s="248" t="s">
        <v>788</v>
      </c>
      <c r="D42" s="248"/>
      <c r="E42" s="248" t="s">
        <v>115</v>
      </c>
      <c r="F42" s="244" t="s">
        <v>789</v>
      </c>
      <c r="G42" s="245">
        <v>101</v>
      </c>
      <c r="H42" s="246">
        <v>39601</v>
      </c>
      <c r="I42" s="244" t="s">
        <v>123</v>
      </c>
      <c r="J42" s="244" t="s">
        <v>19</v>
      </c>
    </row>
    <row r="43" spans="1:18" ht="30" customHeight="1" x14ac:dyDescent="0.25">
      <c r="A43" s="240">
        <v>34</v>
      </c>
      <c r="B43" s="285" t="s">
        <v>867</v>
      </c>
      <c r="C43" s="247" t="s">
        <v>856</v>
      </c>
      <c r="D43" s="247"/>
      <c r="E43" s="248" t="s">
        <v>840</v>
      </c>
      <c r="F43" s="244" t="s">
        <v>861</v>
      </c>
      <c r="G43" s="245">
        <v>1</v>
      </c>
      <c r="H43" s="252">
        <v>42984</v>
      </c>
      <c r="I43" s="244" t="s">
        <v>841</v>
      </c>
      <c r="J43" s="244" t="s">
        <v>866</v>
      </c>
    </row>
    <row r="44" spans="1:18" ht="30" customHeight="1" x14ac:dyDescent="0.25">
      <c r="A44" s="240">
        <v>35</v>
      </c>
      <c r="B44" s="284" t="s">
        <v>1051</v>
      </c>
      <c r="C44" s="243" t="s">
        <v>880</v>
      </c>
      <c r="D44" s="243"/>
      <c r="E44" s="247" t="s">
        <v>140</v>
      </c>
      <c r="F44" s="243" t="s">
        <v>852</v>
      </c>
      <c r="G44" s="245">
        <v>4</v>
      </c>
      <c r="H44" s="246">
        <v>43021</v>
      </c>
      <c r="I44" s="244" t="s">
        <v>841</v>
      </c>
      <c r="J44" s="243" t="s">
        <v>881</v>
      </c>
    </row>
    <row r="45" spans="1:18" s="139" customFormat="1" ht="30" customHeight="1" x14ac:dyDescent="0.2">
      <c r="A45" s="240">
        <v>36</v>
      </c>
      <c r="B45" s="285" t="s">
        <v>879</v>
      </c>
      <c r="C45" s="247" t="s">
        <v>965</v>
      </c>
      <c r="D45" s="247"/>
      <c r="E45" s="247" t="s">
        <v>65</v>
      </c>
      <c r="F45" s="247" t="s">
        <v>66</v>
      </c>
      <c r="G45" s="254">
        <v>400</v>
      </c>
      <c r="H45" s="252">
        <v>43353</v>
      </c>
      <c r="I45" s="244" t="s">
        <v>15</v>
      </c>
      <c r="J45" s="255" t="s">
        <v>959</v>
      </c>
    </row>
    <row r="46" spans="1:18" s="139" customFormat="1" ht="30" customHeight="1" x14ac:dyDescent="0.25">
      <c r="A46" s="240">
        <v>37</v>
      </c>
      <c r="B46" s="285" t="s">
        <v>1052</v>
      </c>
      <c r="C46" s="243" t="s">
        <v>1016</v>
      </c>
      <c r="D46" s="243"/>
      <c r="E46" s="249" t="s">
        <v>65</v>
      </c>
      <c r="F46" s="249" t="s">
        <v>66</v>
      </c>
      <c r="G46" s="250">
        <v>1700</v>
      </c>
      <c r="H46" s="107">
        <v>43454</v>
      </c>
      <c r="I46" s="249" t="s">
        <v>111</v>
      </c>
      <c r="J46" s="251" t="s">
        <v>694</v>
      </c>
    </row>
    <row r="47" spans="1:18" s="139" customFormat="1" ht="30" customHeight="1" x14ac:dyDescent="0.2">
      <c r="A47" s="240">
        <v>38</v>
      </c>
      <c r="B47" s="158" t="s">
        <v>1309</v>
      </c>
      <c r="C47" s="243" t="s">
        <v>1305</v>
      </c>
      <c r="D47" s="243"/>
      <c r="E47" s="247" t="s">
        <v>140</v>
      </c>
      <c r="F47" s="243" t="s">
        <v>852</v>
      </c>
      <c r="G47" s="281">
        <v>1</v>
      </c>
      <c r="H47" s="280">
        <v>43878</v>
      </c>
      <c r="I47" s="244" t="s">
        <v>841</v>
      </c>
      <c r="J47" s="279" t="s">
        <v>846</v>
      </c>
    </row>
    <row r="48" spans="1:18" ht="30" customHeight="1" x14ac:dyDescent="0.25">
      <c r="A48" s="240">
        <v>39</v>
      </c>
      <c r="B48" s="285" t="s">
        <v>790</v>
      </c>
      <c r="C48" s="248" t="s">
        <v>791</v>
      </c>
      <c r="D48" s="248"/>
      <c r="E48" s="243" t="s">
        <v>970</v>
      </c>
      <c r="F48" s="244" t="s">
        <v>792</v>
      </c>
      <c r="G48" s="245">
        <v>8000</v>
      </c>
      <c r="H48" s="246">
        <v>41184</v>
      </c>
      <c r="I48" s="244" t="s">
        <v>793</v>
      </c>
      <c r="J48" s="244" t="s">
        <v>794</v>
      </c>
    </row>
    <row r="49" spans="1:16" s="139" customFormat="1" ht="30" customHeight="1" x14ac:dyDescent="0.25">
      <c r="A49" s="240">
        <v>40</v>
      </c>
      <c r="B49" s="285" t="s">
        <v>795</v>
      </c>
      <c r="C49" s="248" t="s">
        <v>796</v>
      </c>
      <c r="D49" s="248"/>
      <c r="E49" s="247" t="s">
        <v>971</v>
      </c>
      <c r="F49" s="248" t="s">
        <v>797</v>
      </c>
      <c r="G49" s="245">
        <v>225</v>
      </c>
      <c r="H49" s="246">
        <v>41326</v>
      </c>
      <c r="I49" s="248" t="s">
        <v>798</v>
      </c>
      <c r="J49" s="248" t="s">
        <v>799</v>
      </c>
      <c r="L49" s="86"/>
      <c r="M49" s="86"/>
      <c r="N49" s="86"/>
      <c r="O49" s="86"/>
      <c r="P49" s="86"/>
    </row>
    <row r="50" spans="1:16" s="139" customFormat="1" ht="30" customHeight="1" x14ac:dyDescent="0.25">
      <c r="A50" s="240">
        <v>41</v>
      </c>
      <c r="B50" s="284" t="s">
        <v>985</v>
      </c>
      <c r="C50" s="243" t="s">
        <v>984</v>
      </c>
      <c r="D50" s="243"/>
      <c r="E50" s="247" t="s">
        <v>86</v>
      </c>
      <c r="F50" s="248" t="s">
        <v>987</v>
      </c>
      <c r="G50" s="245">
        <v>930</v>
      </c>
      <c r="H50" s="107">
        <v>43384</v>
      </c>
      <c r="I50" s="248" t="s">
        <v>15</v>
      </c>
      <c r="J50" s="158" t="s">
        <v>986</v>
      </c>
      <c r="L50" s="86"/>
      <c r="M50" s="86"/>
      <c r="N50" s="86"/>
      <c r="O50" s="86"/>
      <c r="P50" s="86"/>
    </row>
    <row r="51" spans="1:16" s="139" customFormat="1" ht="30" customHeight="1" x14ac:dyDescent="0.25">
      <c r="A51" s="240">
        <v>42</v>
      </c>
      <c r="B51" s="284" t="s">
        <v>1053</v>
      </c>
      <c r="C51" s="243" t="s">
        <v>951</v>
      </c>
      <c r="D51" s="243"/>
      <c r="E51" s="248" t="s">
        <v>37</v>
      </c>
      <c r="F51" s="243" t="s">
        <v>91</v>
      </c>
      <c r="G51" s="245">
        <v>500</v>
      </c>
      <c r="H51" s="246">
        <v>43201</v>
      </c>
      <c r="I51" s="247" t="s">
        <v>15</v>
      </c>
      <c r="J51" s="243" t="s">
        <v>896</v>
      </c>
      <c r="L51" s="86"/>
      <c r="M51" s="86"/>
      <c r="N51" s="86"/>
      <c r="O51" s="86"/>
      <c r="P51" s="86"/>
    </row>
    <row r="52" spans="1:16" s="23" customFormat="1" ht="43.5" customHeight="1" x14ac:dyDescent="0.25">
      <c r="A52" s="240">
        <v>43</v>
      </c>
      <c r="B52" s="155" t="s">
        <v>1282</v>
      </c>
      <c r="C52" s="243" t="s">
        <v>719</v>
      </c>
      <c r="D52" s="243"/>
      <c r="E52" s="249" t="s">
        <v>67</v>
      </c>
      <c r="F52" s="249" t="s">
        <v>556</v>
      </c>
      <c r="G52" s="245">
        <v>340</v>
      </c>
      <c r="H52" s="107">
        <v>44146</v>
      </c>
      <c r="I52" s="249" t="s">
        <v>720</v>
      </c>
      <c r="J52" s="249" t="s">
        <v>721</v>
      </c>
    </row>
    <row r="53" spans="1:16" ht="30" customHeight="1" x14ac:dyDescent="0.25">
      <c r="A53" s="240">
        <v>44</v>
      </c>
      <c r="B53" s="284" t="s">
        <v>850</v>
      </c>
      <c r="C53" s="248" t="s">
        <v>835</v>
      </c>
      <c r="D53" s="248"/>
      <c r="E53" s="248" t="s">
        <v>840</v>
      </c>
      <c r="F53" s="248" t="s">
        <v>852</v>
      </c>
      <c r="G53" s="245">
        <v>1</v>
      </c>
      <c r="H53" s="246">
        <v>42976</v>
      </c>
      <c r="I53" s="244" t="s">
        <v>841</v>
      </c>
      <c r="J53" s="243" t="s">
        <v>845</v>
      </c>
    </row>
    <row r="54" spans="1:16" ht="30" customHeight="1" x14ac:dyDescent="0.25">
      <c r="A54" s="240">
        <v>45</v>
      </c>
      <c r="B54" s="285" t="s">
        <v>800</v>
      </c>
      <c r="C54" s="248" t="s">
        <v>801</v>
      </c>
      <c r="D54" s="248"/>
      <c r="E54" s="243" t="s">
        <v>18</v>
      </c>
      <c r="F54" s="248" t="s">
        <v>802</v>
      </c>
      <c r="G54" s="245">
        <v>263</v>
      </c>
      <c r="H54" s="246">
        <v>40983</v>
      </c>
      <c r="I54" s="248" t="s">
        <v>803</v>
      </c>
      <c r="J54" s="248" t="s">
        <v>804</v>
      </c>
    </row>
    <row r="55" spans="1:16" ht="30" customHeight="1" x14ac:dyDescent="0.25">
      <c r="A55" s="240">
        <v>46</v>
      </c>
      <c r="B55" s="285" t="s">
        <v>805</v>
      </c>
      <c r="C55" s="248" t="s">
        <v>806</v>
      </c>
      <c r="D55" s="248"/>
      <c r="E55" s="248" t="s">
        <v>13</v>
      </c>
      <c r="F55" s="244" t="s">
        <v>807</v>
      </c>
      <c r="G55" s="245">
        <v>399</v>
      </c>
      <c r="H55" s="246">
        <v>39218</v>
      </c>
      <c r="I55" s="244" t="s">
        <v>119</v>
      </c>
      <c r="J55" s="244" t="s">
        <v>145</v>
      </c>
    </row>
    <row r="56" spans="1:16" ht="30" customHeight="1" x14ac:dyDescent="0.25">
      <c r="A56" s="240">
        <v>47</v>
      </c>
      <c r="B56" s="284" t="s">
        <v>1004</v>
      </c>
      <c r="C56" s="243" t="s">
        <v>1003</v>
      </c>
      <c r="D56" s="243"/>
      <c r="E56" s="248" t="s">
        <v>840</v>
      </c>
      <c r="F56" s="244" t="s">
        <v>852</v>
      </c>
      <c r="G56" s="245">
        <v>2</v>
      </c>
      <c r="H56" s="246">
        <v>43405</v>
      </c>
      <c r="I56" s="244" t="s">
        <v>841</v>
      </c>
      <c r="J56" s="243" t="s">
        <v>1005</v>
      </c>
      <c r="K56" s="156"/>
    </row>
    <row r="57" spans="1:16" ht="30" customHeight="1" x14ac:dyDescent="0.25">
      <c r="A57" s="240">
        <v>48</v>
      </c>
      <c r="B57" s="285" t="s">
        <v>865</v>
      </c>
      <c r="C57" s="247" t="s">
        <v>857</v>
      </c>
      <c r="D57" s="247"/>
      <c r="E57" s="248" t="s">
        <v>840</v>
      </c>
      <c r="F57" s="244" t="s">
        <v>861</v>
      </c>
      <c r="G57" s="245">
        <v>1</v>
      </c>
      <c r="H57" s="252">
        <v>42718</v>
      </c>
      <c r="I57" s="244" t="s">
        <v>841</v>
      </c>
      <c r="J57" s="244" t="s">
        <v>868</v>
      </c>
    </row>
    <row r="58" spans="1:16" ht="30" customHeight="1" x14ac:dyDescent="0.25">
      <c r="A58" s="240">
        <v>49</v>
      </c>
      <c r="B58" s="284" t="s">
        <v>851</v>
      </c>
      <c r="C58" s="247" t="s">
        <v>834</v>
      </c>
      <c r="D58" s="247"/>
      <c r="E58" s="248" t="s">
        <v>840</v>
      </c>
      <c r="F58" s="248" t="s">
        <v>852</v>
      </c>
      <c r="G58" s="245">
        <v>2</v>
      </c>
      <c r="H58" s="246">
        <v>42976</v>
      </c>
      <c r="I58" s="244" t="s">
        <v>841</v>
      </c>
      <c r="J58" s="243" t="s">
        <v>844</v>
      </c>
    </row>
    <row r="59" spans="1:16" ht="30" customHeight="1" x14ac:dyDescent="0.25">
      <c r="G59" s="273">
        <f>SUM(G10:G58)</f>
        <v>52773</v>
      </c>
    </row>
    <row r="60" spans="1:16" ht="30" customHeight="1" x14ac:dyDescent="0.25">
      <c r="G60" s="273"/>
    </row>
    <row r="61" spans="1:16" ht="30" customHeight="1" x14ac:dyDescent="0.25"/>
    <row r="62" spans="1:16" s="137" customFormat="1" ht="30" customHeight="1" x14ac:dyDescent="0.25">
      <c r="A62" s="313" t="s">
        <v>808</v>
      </c>
      <c r="B62" s="313"/>
      <c r="C62" s="313"/>
      <c r="D62" s="313"/>
      <c r="E62" s="313"/>
      <c r="F62" s="313"/>
      <c r="G62" s="307" t="s">
        <v>1324</v>
      </c>
      <c r="H62" s="307"/>
      <c r="I62" s="307"/>
      <c r="J62" s="170"/>
      <c r="K62" s="170"/>
    </row>
    <row r="63" spans="1:16" ht="30" customHeight="1" x14ac:dyDescent="0.25">
      <c r="A63" s="89" t="s">
        <v>2</v>
      </c>
      <c r="B63" s="286" t="s">
        <v>441</v>
      </c>
      <c r="C63" s="99" t="s">
        <v>3</v>
      </c>
      <c r="D63" s="99"/>
      <c r="E63" s="99"/>
      <c r="F63" s="89" t="s">
        <v>5</v>
      </c>
      <c r="G63" s="274" t="s">
        <v>6</v>
      </c>
      <c r="H63" s="90" t="s">
        <v>7</v>
      </c>
      <c r="I63" s="89" t="s">
        <v>8</v>
      </c>
      <c r="J63" s="99" t="s">
        <v>9</v>
      </c>
    </row>
    <row r="64" spans="1:16" s="51" customFormat="1" ht="30" customHeight="1" x14ac:dyDescent="0.25">
      <c r="A64" s="91">
        <v>1</v>
      </c>
      <c r="B64" s="50" t="s">
        <v>809</v>
      </c>
      <c r="C64" s="50" t="s">
        <v>810</v>
      </c>
      <c r="D64" s="50"/>
      <c r="E64" s="50" t="s">
        <v>29</v>
      </c>
      <c r="F64" s="92" t="s">
        <v>811</v>
      </c>
      <c r="G64" s="275">
        <v>3997</v>
      </c>
      <c r="H64" s="93">
        <v>42300</v>
      </c>
      <c r="I64" s="94" t="s">
        <v>812</v>
      </c>
      <c r="J64" s="100" t="s">
        <v>83</v>
      </c>
    </row>
    <row r="65" spans="7:7" x14ac:dyDescent="0.25">
      <c r="G65" s="273">
        <f>SUM(G64)</f>
        <v>3997</v>
      </c>
    </row>
  </sheetData>
  <sortState xmlns:xlrd2="http://schemas.microsoft.com/office/spreadsheetml/2017/richdata2" ref="A10:K53">
    <sortCondition ref="C10:C53"/>
  </sortState>
  <mergeCells count="7">
    <mergeCell ref="A62:F62"/>
    <mergeCell ref="A3:J3"/>
    <mergeCell ref="A4:J4"/>
    <mergeCell ref="A5:J5"/>
    <mergeCell ref="A8:F8"/>
    <mergeCell ref="H8:J8"/>
    <mergeCell ref="G62:I62"/>
  </mergeCells>
  <conditionalFormatting sqref="M17:R17">
    <cfRule type="uniqueValues" dxfId="2" priority="2"/>
  </conditionalFormatting>
  <conditionalFormatting sqref="M41:R41">
    <cfRule type="uniqueValues" dxfId="1" priority="1"/>
  </conditionalFormatting>
  <pageMargins left="0.7" right="0.7" top="0.75" bottom="0.75" header="0.3" footer="0.3"/>
  <pageSetup paperSize="9"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Q167"/>
  <sheetViews>
    <sheetView zoomScale="60" zoomScaleNormal="60" workbookViewId="0">
      <selection activeCell="I10" sqref="I10"/>
    </sheetView>
  </sheetViews>
  <sheetFormatPr defaultColWidth="11.42578125" defaultRowHeight="15" x14ac:dyDescent="0.25"/>
  <cols>
    <col min="1" max="1" width="9.42578125" style="65" customWidth="1"/>
    <col min="2" max="2" width="9.28515625" style="197" bestFit="1" customWidth="1"/>
    <col min="3" max="3" width="43.7109375" style="21" customWidth="1"/>
    <col min="4" max="4" width="61.42578125" style="21" customWidth="1"/>
    <col min="5" max="5" width="51.28515625" style="66" bestFit="1" customWidth="1"/>
    <col min="6" max="6" width="14.7109375" style="269" bestFit="1" customWidth="1"/>
    <col min="7" max="7" width="22.85546875" style="65" customWidth="1"/>
    <col min="8" max="8" width="69.28515625" style="21" bestFit="1" customWidth="1"/>
    <col min="9" max="9" width="85.85546875" style="21" bestFit="1" customWidth="1"/>
    <col min="10" max="194" width="11.42578125" style="21"/>
    <col min="195" max="195" width="5" style="21" bestFit="1" customWidth="1"/>
    <col min="196" max="196" width="9.5703125" style="21" bestFit="1" customWidth="1"/>
    <col min="197" max="197" width="33.42578125" style="21" customWidth="1"/>
    <col min="198" max="198" width="45.140625" style="21" bestFit="1" customWidth="1"/>
    <col min="199" max="199" width="54" style="21" bestFit="1" customWidth="1"/>
    <col min="200" max="200" width="14.28515625" style="21" bestFit="1" customWidth="1"/>
    <col min="201" max="201" width="13" style="21" bestFit="1" customWidth="1"/>
    <col min="202" max="202" width="12.28515625" style="21" customWidth="1"/>
    <col min="203" max="203" width="52.28515625" style="21" bestFit="1" customWidth="1"/>
    <col min="204" max="204" width="65.140625" style="21" bestFit="1" customWidth="1"/>
    <col min="205" max="450" width="11.42578125" style="21"/>
    <col min="451" max="451" width="5" style="21" bestFit="1" customWidth="1"/>
    <col min="452" max="452" width="9.5703125" style="21" bestFit="1" customWidth="1"/>
    <col min="453" max="453" width="33.42578125" style="21" customWidth="1"/>
    <col min="454" max="454" width="45.140625" style="21" bestFit="1" customWidth="1"/>
    <col min="455" max="455" width="54" style="21" bestFit="1" customWidth="1"/>
    <col min="456" max="456" width="14.28515625" style="21" bestFit="1" customWidth="1"/>
    <col min="457" max="457" width="13" style="21" bestFit="1" customWidth="1"/>
    <col min="458" max="458" width="12.28515625" style="21" customWidth="1"/>
    <col min="459" max="459" width="52.28515625" style="21" bestFit="1" customWidth="1"/>
    <col min="460" max="460" width="65.140625" style="21" bestFit="1" customWidth="1"/>
    <col min="461" max="706" width="11.42578125" style="21"/>
    <col min="707" max="707" width="5" style="21" bestFit="1" customWidth="1"/>
    <col min="708" max="708" width="9.5703125" style="21" bestFit="1" customWidth="1"/>
    <col min="709" max="709" width="33.42578125" style="21" customWidth="1"/>
    <col min="710" max="710" width="45.140625" style="21" bestFit="1" customWidth="1"/>
    <col min="711" max="711" width="54" style="21" bestFit="1" customWidth="1"/>
    <col min="712" max="712" width="14.28515625" style="21" bestFit="1" customWidth="1"/>
    <col min="713" max="713" width="13" style="21" bestFit="1" customWidth="1"/>
    <col min="714" max="714" width="12.28515625" style="21" customWidth="1"/>
    <col min="715" max="715" width="52.28515625" style="21" bestFit="1" customWidth="1"/>
    <col min="716" max="716" width="65.140625" style="21" bestFit="1" customWidth="1"/>
    <col min="717" max="962" width="11.42578125" style="21"/>
    <col min="963" max="963" width="5" style="21" bestFit="1" customWidth="1"/>
    <col min="964" max="964" width="9.5703125" style="21" bestFit="1" customWidth="1"/>
    <col min="965" max="965" width="33.42578125" style="21" customWidth="1"/>
    <col min="966" max="966" width="45.140625" style="21" bestFit="1" customWidth="1"/>
    <col min="967" max="967" width="54" style="21" bestFit="1" customWidth="1"/>
    <col min="968" max="968" width="14.28515625" style="21" bestFit="1" customWidth="1"/>
    <col min="969" max="969" width="13" style="21" bestFit="1" customWidth="1"/>
    <col min="970" max="970" width="12.28515625" style="21" customWidth="1"/>
    <col min="971" max="971" width="52.28515625" style="21" bestFit="1" customWidth="1"/>
    <col min="972" max="972" width="65.140625" style="21" bestFit="1" customWidth="1"/>
    <col min="973" max="1218" width="11.42578125" style="21"/>
    <col min="1219" max="1219" width="5" style="21" bestFit="1" customWidth="1"/>
    <col min="1220" max="1220" width="9.5703125" style="21" bestFit="1" customWidth="1"/>
    <col min="1221" max="1221" width="33.42578125" style="21" customWidth="1"/>
    <col min="1222" max="1222" width="45.140625" style="21" bestFit="1" customWidth="1"/>
    <col min="1223" max="1223" width="54" style="21" bestFit="1" customWidth="1"/>
    <col min="1224" max="1224" width="14.28515625" style="21" bestFit="1" customWidth="1"/>
    <col min="1225" max="1225" width="13" style="21" bestFit="1" customWidth="1"/>
    <col min="1226" max="1226" width="12.28515625" style="21" customWidth="1"/>
    <col min="1227" max="1227" width="52.28515625" style="21" bestFit="1" customWidth="1"/>
    <col min="1228" max="1228" width="65.140625" style="21" bestFit="1" customWidth="1"/>
    <col min="1229" max="1474" width="11.42578125" style="21"/>
    <col min="1475" max="1475" width="5" style="21" bestFit="1" customWidth="1"/>
    <col min="1476" max="1476" width="9.5703125" style="21" bestFit="1" customWidth="1"/>
    <col min="1477" max="1477" width="33.42578125" style="21" customWidth="1"/>
    <col min="1478" max="1478" width="45.140625" style="21" bestFit="1" customWidth="1"/>
    <col min="1479" max="1479" width="54" style="21" bestFit="1" customWidth="1"/>
    <col min="1480" max="1480" width="14.28515625" style="21" bestFit="1" customWidth="1"/>
    <col min="1481" max="1481" width="13" style="21" bestFit="1" customWidth="1"/>
    <col min="1482" max="1482" width="12.28515625" style="21" customWidth="1"/>
    <col min="1483" max="1483" width="52.28515625" style="21" bestFit="1" customWidth="1"/>
    <col min="1484" max="1484" width="65.140625" style="21" bestFit="1" customWidth="1"/>
    <col min="1485" max="1730" width="11.42578125" style="21"/>
    <col min="1731" max="1731" width="5" style="21" bestFit="1" customWidth="1"/>
    <col min="1732" max="1732" width="9.5703125" style="21" bestFit="1" customWidth="1"/>
    <col min="1733" max="1733" width="33.42578125" style="21" customWidth="1"/>
    <col min="1734" max="1734" width="45.140625" style="21" bestFit="1" customWidth="1"/>
    <col min="1735" max="1735" width="54" style="21" bestFit="1" customWidth="1"/>
    <col min="1736" max="1736" width="14.28515625" style="21" bestFit="1" customWidth="1"/>
    <col min="1737" max="1737" width="13" style="21" bestFit="1" customWidth="1"/>
    <col min="1738" max="1738" width="12.28515625" style="21" customWidth="1"/>
    <col min="1739" max="1739" width="52.28515625" style="21" bestFit="1" customWidth="1"/>
    <col min="1740" max="1740" width="65.140625" style="21" bestFit="1" customWidth="1"/>
    <col min="1741" max="1986" width="11.42578125" style="21"/>
    <col min="1987" max="1987" width="5" style="21" bestFit="1" customWidth="1"/>
    <col min="1988" max="1988" width="9.5703125" style="21" bestFit="1" customWidth="1"/>
    <col min="1989" max="1989" width="33.42578125" style="21" customWidth="1"/>
    <col min="1990" max="1990" width="45.140625" style="21" bestFit="1" customWidth="1"/>
    <col min="1991" max="1991" width="54" style="21" bestFit="1" customWidth="1"/>
    <col min="1992" max="1992" width="14.28515625" style="21" bestFit="1" customWidth="1"/>
    <col min="1993" max="1993" width="13" style="21" bestFit="1" customWidth="1"/>
    <col min="1994" max="1994" width="12.28515625" style="21" customWidth="1"/>
    <col min="1995" max="1995" width="52.28515625" style="21" bestFit="1" customWidth="1"/>
    <col min="1996" max="1996" width="65.140625" style="21" bestFit="1" customWidth="1"/>
    <col min="1997" max="2242" width="11.42578125" style="21"/>
    <col min="2243" max="2243" width="5" style="21" bestFit="1" customWidth="1"/>
    <col min="2244" max="2244" width="9.5703125" style="21" bestFit="1" customWidth="1"/>
    <col min="2245" max="2245" width="33.42578125" style="21" customWidth="1"/>
    <col min="2246" max="2246" width="45.140625" style="21" bestFit="1" customWidth="1"/>
    <col min="2247" max="2247" width="54" style="21" bestFit="1" customWidth="1"/>
    <col min="2248" max="2248" width="14.28515625" style="21" bestFit="1" customWidth="1"/>
    <col min="2249" max="2249" width="13" style="21" bestFit="1" customWidth="1"/>
    <col min="2250" max="2250" width="12.28515625" style="21" customWidth="1"/>
    <col min="2251" max="2251" width="52.28515625" style="21" bestFit="1" customWidth="1"/>
    <col min="2252" max="2252" width="65.140625" style="21" bestFit="1" customWidth="1"/>
    <col min="2253" max="2498" width="11.42578125" style="21"/>
    <col min="2499" max="2499" width="5" style="21" bestFit="1" customWidth="1"/>
    <col min="2500" max="2500" width="9.5703125" style="21" bestFit="1" customWidth="1"/>
    <col min="2501" max="2501" width="33.42578125" style="21" customWidth="1"/>
    <col min="2502" max="2502" width="45.140625" style="21" bestFit="1" customWidth="1"/>
    <col min="2503" max="2503" width="54" style="21" bestFit="1" customWidth="1"/>
    <col min="2504" max="2504" width="14.28515625" style="21" bestFit="1" customWidth="1"/>
    <col min="2505" max="2505" width="13" style="21" bestFit="1" customWidth="1"/>
    <col min="2506" max="2506" width="12.28515625" style="21" customWidth="1"/>
    <col min="2507" max="2507" width="52.28515625" style="21" bestFit="1" customWidth="1"/>
    <col min="2508" max="2508" width="65.140625" style="21" bestFit="1" customWidth="1"/>
    <col min="2509" max="2754" width="11.42578125" style="21"/>
    <col min="2755" max="2755" width="5" style="21" bestFit="1" customWidth="1"/>
    <col min="2756" max="2756" width="9.5703125" style="21" bestFit="1" customWidth="1"/>
    <col min="2757" max="2757" width="33.42578125" style="21" customWidth="1"/>
    <col min="2758" max="2758" width="45.140625" style="21" bestFit="1" customWidth="1"/>
    <col min="2759" max="2759" width="54" style="21" bestFit="1" customWidth="1"/>
    <col min="2760" max="2760" width="14.28515625" style="21" bestFit="1" customWidth="1"/>
    <col min="2761" max="2761" width="13" style="21" bestFit="1" customWidth="1"/>
    <col min="2762" max="2762" width="12.28515625" style="21" customWidth="1"/>
    <col min="2763" max="2763" width="52.28515625" style="21" bestFit="1" customWidth="1"/>
    <col min="2764" max="2764" width="65.140625" style="21" bestFit="1" customWidth="1"/>
    <col min="2765" max="3010" width="11.42578125" style="21"/>
    <col min="3011" max="3011" width="5" style="21" bestFit="1" customWidth="1"/>
    <col min="3012" max="3012" width="9.5703125" style="21" bestFit="1" customWidth="1"/>
    <col min="3013" max="3013" width="33.42578125" style="21" customWidth="1"/>
    <col min="3014" max="3014" width="45.140625" style="21" bestFit="1" customWidth="1"/>
    <col min="3015" max="3015" width="54" style="21" bestFit="1" customWidth="1"/>
    <col min="3016" max="3016" width="14.28515625" style="21" bestFit="1" customWidth="1"/>
    <col min="3017" max="3017" width="13" style="21" bestFit="1" customWidth="1"/>
    <col min="3018" max="3018" width="12.28515625" style="21" customWidth="1"/>
    <col min="3019" max="3019" width="52.28515625" style="21" bestFit="1" customWidth="1"/>
    <col min="3020" max="3020" width="65.140625" style="21" bestFit="1" customWidth="1"/>
    <col min="3021" max="3266" width="11.42578125" style="21"/>
    <col min="3267" max="3267" width="5" style="21" bestFit="1" customWidth="1"/>
    <col min="3268" max="3268" width="9.5703125" style="21" bestFit="1" customWidth="1"/>
    <col min="3269" max="3269" width="33.42578125" style="21" customWidth="1"/>
    <col min="3270" max="3270" width="45.140625" style="21" bestFit="1" customWidth="1"/>
    <col min="3271" max="3271" width="54" style="21" bestFit="1" customWidth="1"/>
    <col min="3272" max="3272" width="14.28515625" style="21" bestFit="1" customWidth="1"/>
    <col min="3273" max="3273" width="13" style="21" bestFit="1" customWidth="1"/>
    <col min="3274" max="3274" width="12.28515625" style="21" customWidth="1"/>
    <col min="3275" max="3275" width="52.28515625" style="21" bestFit="1" customWidth="1"/>
    <col min="3276" max="3276" width="65.140625" style="21" bestFit="1" customWidth="1"/>
    <col min="3277" max="3522" width="11.42578125" style="21"/>
    <col min="3523" max="3523" width="5" style="21" bestFit="1" customWidth="1"/>
    <col min="3524" max="3524" width="9.5703125" style="21" bestFit="1" customWidth="1"/>
    <col min="3525" max="3525" width="33.42578125" style="21" customWidth="1"/>
    <col min="3526" max="3526" width="45.140625" style="21" bestFit="1" customWidth="1"/>
    <col min="3527" max="3527" width="54" style="21" bestFit="1" customWidth="1"/>
    <col min="3528" max="3528" width="14.28515625" style="21" bestFit="1" customWidth="1"/>
    <col min="3529" max="3529" width="13" style="21" bestFit="1" customWidth="1"/>
    <col min="3530" max="3530" width="12.28515625" style="21" customWidth="1"/>
    <col min="3531" max="3531" width="52.28515625" style="21" bestFit="1" customWidth="1"/>
    <col min="3532" max="3532" width="65.140625" style="21" bestFit="1" customWidth="1"/>
    <col min="3533" max="3778" width="11.42578125" style="21"/>
    <col min="3779" max="3779" width="5" style="21" bestFit="1" customWidth="1"/>
    <col min="3780" max="3780" width="9.5703125" style="21" bestFit="1" customWidth="1"/>
    <col min="3781" max="3781" width="33.42578125" style="21" customWidth="1"/>
    <col min="3782" max="3782" width="45.140625" style="21" bestFit="1" customWidth="1"/>
    <col min="3783" max="3783" width="54" style="21" bestFit="1" customWidth="1"/>
    <col min="3784" max="3784" width="14.28515625" style="21" bestFit="1" customWidth="1"/>
    <col min="3785" max="3785" width="13" style="21" bestFit="1" customWidth="1"/>
    <col min="3786" max="3786" width="12.28515625" style="21" customWidth="1"/>
    <col min="3787" max="3787" width="52.28515625" style="21" bestFit="1" customWidth="1"/>
    <col min="3788" max="3788" width="65.140625" style="21" bestFit="1" customWidth="1"/>
    <col min="3789" max="4034" width="11.42578125" style="21"/>
    <col min="4035" max="4035" width="5" style="21" bestFit="1" customWidth="1"/>
    <col min="4036" max="4036" width="9.5703125" style="21" bestFit="1" customWidth="1"/>
    <col min="4037" max="4037" width="33.42578125" style="21" customWidth="1"/>
    <col min="4038" max="4038" width="45.140625" style="21" bestFit="1" customWidth="1"/>
    <col min="4039" max="4039" width="54" style="21" bestFit="1" customWidth="1"/>
    <col min="4040" max="4040" width="14.28515625" style="21" bestFit="1" customWidth="1"/>
    <col min="4041" max="4041" width="13" style="21" bestFit="1" customWidth="1"/>
    <col min="4042" max="4042" width="12.28515625" style="21" customWidth="1"/>
    <col min="4043" max="4043" width="52.28515625" style="21" bestFit="1" customWidth="1"/>
    <col min="4044" max="4044" width="65.140625" style="21" bestFit="1" customWidth="1"/>
    <col min="4045" max="4290" width="11.42578125" style="21"/>
    <col min="4291" max="4291" width="5" style="21" bestFit="1" customWidth="1"/>
    <col min="4292" max="4292" width="9.5703125" style="21" bestFit="1" customWidth="1"/>
    <col min="4293" max="4293" width="33.42578125" style="21" customWidth="1"/>
    <col min="4294" max="4294" width="45.140625" style="21" bestFit="1" customWidth="1"/>
    <col min="4295" max="4295" width="54" style="21" bestFit="1" customWidth="1"/>
    <col min="4296" max="4296" width="14.28515625" style="21" bestFit="1" customWidth="1"/>
    <col min="4297" max="4297" width="13" style="21" bestFit="1" customWidth="1"/>
    <col min="4298" max="4298" width="12.28515625" style="21" customWidth="1"/>
    <col min="4299" max="4299" width="52.28515625" style="21" bestFit="1" customWidth="1"/>
    <col min="4300" max="4300" width="65.140625" style="21" bestFit="1" customWidth="1"/>
    <col min="4301" max="4546" width="11.42578125" style="21"/>
    <col min="4547" max="4547" width="5" style="21" bestFit="1" customWidth="1"/>
    <col min="4548" max="4548" width="9.5703125" style="21" bestFit="1" customWidth="1"/>
    <col min="4549" max="4549" width="33.42578125" style="21" customWidth="1"/>
    <col min="4550" max="4550" width="45.140625" style="21" bestFit="1" customWidth="1"/>
    <col min="4551" max="4551" width="54" style="21" bestFit="1" customWidth="1"/>
    <col min="4552" max="4552" width="14.28515625" style="21" bestFit="1" customWidth="1"/>
    <col min="4553" max="4553" width="13" style="21" bestFit="1" customWidth="1"/>
    <col min="4554" max="4554" width="12.28515625" style="21" customWidth="1"/>
    <col min="4555" max="4555" width="52.28515625" style="21" bestFit="1" customWidth="1"/>
    <col min="4556" max="4556" width="65.140625" style="21" bestFit="1" customWidth="1"/>
    <col min="4557" max="4802" width="11.42578125" style="21"/>
    <col min="4803" max="4803" width="5" style="21" bestFit="1" customWidth="1"/>
    <col min="4804" max="4804" width="9.5703125" style="21" bestFit="1" customWidth="1"/>
    <col min="4805" max="4805" width="33.42578125" style="21" customWidth="1"/>
    <col min="4806" max="4806" width="45.140625" style="21" bestFit="1" customWidth="1"/>
    <col min="4807" max="4807" width="54" style="21" bestFit="1" customWidth="1"/>
    <col min="4808" max="4808" width="14.28515625" style="21" bestFit="1" customWidth="1"/>
    <col min="4809" max="4809" width="13" style="21" bestFit="1" customWidth="1"/>
    <col min="4810" max="4810" width="12.28515625" style="21" customWidth="1"/>
    <col min="4811" max="4811" width="52.28515625" style="21" bestFit="1" customWidth="1"/>
    <col min="4812" max="4812" width="65.140625" style="21" bestFit="1" customWidth="1"/>
    <col min="4813" max="5058" width="11.42578125" style="21"/>
    <col min="5059" max="5059" width="5" style="21" bestFit="1" customWidth="1"/>
    <col min="5060" max="5060" width="9.5703125" style="21" bestFit="1" customWidth="1"/>
    <col min="5061" max="5061" width="33.42578125" style="21" customWidth="1"/>
    <col min="5062" max="5062" width="45.140625" style="21" bestFit="1" customWidth="1"/>
    <col min="5063" max="5063" width="54" style="21" bestFit="1" customWidth="1"/>
    <col min="5064" max="5064" width="14.28515625" style="21" bestFit="1" customWidth="1"/>
    <col min="5065" max="5065" width="13" style="21" bestFit="1" customWidth="1"/>
    <col min="5066" max="5066" width="12.28515625" style="21" customWidth="1"/>
    <col min="5067" max="5067" width="52.28515625" style="21" bestFit="1" customWidth="1"/>
    <col min="5068" max="5068" width="65.140625" style="21" bestFit="1" customWidth="1"/>
    <col min="5069" max="5314" width="11.42578125" style="21"/>
    <col min="5315" max="5315" width="5" style="21" bestFit="1" customWidth="1"/>
    <col min="5316" max="5316" width="9.5703125" style="21" bestFit="1" customWidth="1"/>
    <col min="5317" max="5317" width="33.42578125" style="21" customWidth="1"/>
    <col min="5318" max="5318" width="45.140625" style="21" bestFit="1" customWidth="1"/>
    <col min="5319" max="5319" width="54" style="21" bestFit="1" customWidth="1"/>
    <col min="5320" max="5320" width="14.28515625" style="21" bestFit="1" customWidth="1"/>
    <col min="5321" max="5321" width="13" style="21" bestFit="1" customWidth="1"/>
    <col min="5322" max="5322" width="12.28515625" style="21" customWidth="1"/>
    <col min="5323" max="5323" width="52.28515625" style="21" bestFit="1" customWidth="1"/>
    <col min="5324" max="5324" width="65.140625" style="21" bestFit="1" customWidth="1"/>
    <col min="5325" max="5570" width="11.42578125" style="21"/>
    <col min="5571" max="5571" width="5" style="21" bestFit="1" customWidth="1"/>
    <col min="5572" max="5572" width="9.5703125" style="21" bestFit="1" customWidth="1"/>
    <col min="5573" max="5573" width="33.42578125" style="21" customWidth="1"/>
    <col min="5574" max="5574" width="45.140625" style="21" bestFit="1" customWidth="1"/>
    <col min="5575" max="5575" width="54" style="21" bestFit="1" customWidth="1"/>
    <col min="5576" max="5576" width="14.28515625" style="21" bestFit="1" customWidth="1"/>
    <col min="5577" max="5577" width="13" style="21" bestFit="1" customWidth="1"/>
    <col min="5578" max="5578" width="12.28515625" style="21" customWidth="1"/>
    <col min="5579" max="5579" width="52.28515625" style="21" bestFit="1" customWidth="1"/>
    <col min="5580" max="5580" width="65.140625" style="21" bestFit="1" customWidth="1"/>
    <col min="5581" max="5826" width="11.42578125" style="21"/>
    <col min="5827" max="5827" width="5" style="21" bestFit="1" customWidth="1"/>
    <col min="5828" max="5828" width="9.5703125" style="21" bestFit="1" customWidth="1"/>
    <col min="5829" max="5829" width="33.42578125" style="21" customWidth="1"/>
    <col min="5830" max="5830" width="45.140625" style="21" bestFit="1" customWidth="1"/>
    <col min="5831" max="5831" width="54" style="21" bestFit="1" customWidth="1"/>
    <col min="5832" max="5832" width="14.28515625" style="21" bestFit="1" customWidth="1"/>
    <col min="5833" max="5833" width="13" style="21" bestFit="1" customWidth="1"/>
    <col min="5834" max="5834" width="12.28515625" style="21" customWidth="1"/>
    <col min="5835" max="5835" width="52.28515625" style="21" bestFit="1" customWidth="1"/>
    <col min="5836" max="5836" width="65.140625" style="21" bestFit="1" customWidth="1"/>
    <col min="5837" max="6082" width="11.42578125" style="21"/>
    <col min="6083" max="6083" width="5" style="21" bestFit="1" customWidth="1"/>
    <col min="6084" max="6084" width="9.5703125" style="21" bestFit="1" customWidth="1"/>
    <col min="6085" max="6085" width="33.42578125" style="21" customWidth="1"/>
    <col min="6086" max="6086" width="45.140625" style="21" bestFit="1" customWidth="1"/>
    <col min="6087" max="6087" width="54" style="21" bestFit="1" customWidth="1"/>
    <col min="6088" max="6088" width="14.28515625" style="21" bestFit="1" customWidth="1"/>
    <col min="6089" max="6089" width="13" style="21" bestFit="1" customWidth="1"/>
    <col min="6090" max="6090" width="12.28515625" style="21" customWidth="1"/>
    <col min="6091" max="6091" width="52.28515625" style="21" bestFit="1" customWidth="1"/>
    <col min="6092" max="6092" width="65.140625" style="21" bestFit="1" customWidth="1"/>
    <col min="6093" max="6338" width="11.42578125" style="21"/>
    <col min="6339" max="6339" width="5" style="21" bestFit="1" customWidth="1"/>
    <col min="6340" max="6340" width="9.5703125" style="21" bestFit="1" customWidth="1"/>
    <col min="6341" max="6341" width="33.42578125" style="21" customWidth="1"/>
    <col min="6342" max="6342" width="45.140625" style="21" bestFit="1" customWidth="1"/>
    <col min="6343" max="6343" width="54" style="21" bestFit="1" customWidth="1"/>
    <col min="6344" max="6344" width="14.28515625" style="21" bestFit="1" customWidth="1"/>
    <col min="6345" max="6345" width="13" style="21" bestFit="1" customWidth="1"/>
    <col min="6346" max="6346" width="12.28515625" style="21" customWidth="1"/>
    <col min="6347" max="6347" width="52.28515625" style="21" bestFit="1" customWidth="1"/>
    <col min="6348" max="6348" width="65.140625" style="21" bestFit="1" customWidth="1"/>
    <col min="6349" max="6594" width="11.42578125" style="21"/>
    <col min="6595" max="6595" width="5" style="21" bestFit="1" customWidth="1"/>
    <col min="6596" max="6596" width="9.5703125" style="21" bestFit="1" customWidth="1"/>
    <col min="6597" max="6597" width="33.42578125" style="21" customWidth="1"/>
    <col min="6598" max="6598" width="45.140625" style="21" bestFit="1" customWidth="1"/>
    <col min="6599" max="6599" width="54" style="21" bestFit="1" customWidth="1"/>
    <col min="6600" max="6600" width="14.28515625" style="21" bestFit="1" customWidth="1"/>
    <col min="6601" max="6601" width="13" style="21" bestFit="1" customWidth="1"/>
    <col min="6602" max="6602" width="12.28515625" style="21" customWidth="1"/>
    <col min="6603" max="6603" width="52.28515625" style="21" bestFit="1" customWidth="1"/>
    <col min="6604" max="6604" width="65.140625" style="21" bestFit="1" customWidth="1"/>
    <col min="6605" max="6850" width="11.42578125" style="21"/>
    <col min="6851" max="6851" width="5" style="21" bestFit="1" customWidth="1"/>
    <col min="6852" max="6852" width="9.5703125" style="21" bestFit="1" customWidth="1"/>
    <col min="6853" max="6853" width="33.42578125" style="21" customWidth="1"/>
    <col min="6854" max="6854" width="45.140625" style="21" bestFit="1" customWidth="1"/>
    <col min="6855" max="6855" width="54" style="21" bestFit="1" customWidth="1"/>
    <col min="6856" max="6856" width="14.28515625" style="21" bestFit="1" customWidth="1"/>
    <col min="6857" max="6857" width="13" style="21" bestFit="1" customWidth="1"/>
    <col min="6858" max="6858" width="12.28515625" style="21" customWidth="1"/>
    <col min="6859" max="6859" width="52.28515625" style="21" bestFit="1" customWidth="1"/>
    <col min="6860" max="6860" width="65.140625" style="21" bestFit="1" customWidth="1"/>
    <col min="6861" max="7106" width="11.42578125" style="21"/>
    <col min="7107" max="7107" width="5" style="21" bestFit="1" customWidth="1"/>
    <col min="7108" max="7108" width="9.5703125" style="21" bestFit="1" customWidth="1"/>
    <col min="7109" max="7109" width="33.42578125" style="21" customWidth="1"/>
    <col min="7110" max="7110" width="45.140625" style="21" bestFit="1" customWidth="1"/>
    <col min="7111" max="7111" width="54" style="21" bestFit="1" customWidth="1"/>
    <col min="7112" max="7112" width="14.28515625" style="21" bestFit="1" customWidth="1"/>
    <col min="7113" max="7113" width="13" style="21" bestFit="1" customWidth="1"/>
    <col min="7114" max="7114" width="12.28515625" style="21" customWidth="1"/>
    <col min="7115" max="7115" width="52.28515625" style="21" bestFit="1" customWidth="1"/>
    <col min="7116" max="7116" width="65.140625" style="21" bestFit="1" customWidth="1"/>
    <col min="7117" max="7362" width="11.42578125" style="21"/>
    <col min="7363" max="7363" width="5" style="21" bestFit="1" customWidth="1"/>
    <col min="7364" max="7364" width="9.5703125" style="21" bestFit="1" customWidth="1"/>
    <col min="7365" max="7365" width="33.42578125" style="21" customWidth="1"/>
    <col min="7366" max="7366" width="45.140625" style="21" bestFit="1" customWidth="1"/>
    <col min="7367" max="7367" width="54" style="21" bestFit="1" customWidth="1"/>
    <col min="7368" max="7368" width="14.28515625" style="21" bestFit="1" customWidth="1"/>
    <col min="7369" max="7369" width="13" style="21" bestFit="1" customWidth="1"/>
    <col min="7370" max="7370" width="12.28515625" style="21" customWidth="1"/>
    <col min="7371" max="7371" width="52.28515625" style="21" bestFit="1" customWidth="1"/>
    <col min="7372" max="7372" width="65.140625" style="21" bestFit="1" customWidth="1"/>
    <col min="7373" max="7618" width="11.42578125" style="21"/>
    <col min="7619" max="7619" width="5" style="21" bestFit="1" customWidth="1"/>
    <col min="7620" max="7620" width="9.5703125" style="21" bestFit="1" customWidth="1"/>
    <col min="7621" max="7621" width="33.42578125" style="21" customWidth="1"/>
    <col min="7622" max="7622" width="45.140625" style="21" bestFit="1" customWidth="1"/>
    <col min="7623" max="7623" width="54" style="21" bestFit="1" customWidth="1"/>
    <col min="7624" max="7624" width="14.28515625" style="21" bestFit="1" customWidth="1"/>
    <col min="7625" max="7625" width="13" style="21" bestFit="1" customWidth="1"/>
    <col min="7626" max="7626" width="12.28515625" style="21" customWidth="1"/>
    <col min="7627" max="7627" width="52.28515625" style="21" bestFit="1" customWidth="1"/>
    <col min="7628" max="7628" width="65.140625" style="21" bestFit="1" customWidth="1"/>
    <col min="7629" max="7874" width="11.42578125" style="21"/>
    <col min="7875" max="7875" width="5" style="21" bestFit="1" customWidth="1"/>
    <col min="7876" max="7876" width="9.5703125" style="21" bestFit="1" customWidth="1"/>
    <col min="7877" max="7877" width="33.42578125" style="21" customWidth="1"/>
    <col min="7878" max="7878" width="45.140625" style="21" bestFit="1" customWidth="1"/>
    <col min="7879" max="7879" width="54" style="21" bestFit="1" customWidth="1"/>
    <col min="7880" max="7880" width="14.28515625" style="21" bestFit="1" customWidth="1"/>
    <col min="7881" max="7881" width="13" style="21" bestFit="1" customWidth="1"/>
    <col min="7882" max="7882" width="12.28515625" style="21" customWidth="1"/>
    <col min="7883" max="7883" width="52.28515625" style="21" bestFit="1" customWidth="1"/>
    <col min="7884" max="7884" width="65.140625" style="21" bestFit="1" customWidth="1"/>
    <col min="7885" max="8130" width="11.42578125" style="21"/>
    <col min="8131" max="8131" width="5" style="21" bestFit="1" customWidth="1"/>
    <col min="8132" max="8132" width="9.5703125" style="21" bestFit="1" customWidth="1"/>
    <col min="8133" max="8133" width="33.42578125" style="21" customWidth="1"/>
    <col min="8134" max="8134" width="45.140625" style="21" bestFit="1" customWidth="1"/>
    <col min="8135" max="8135" width="54" style="21" bestFit="1" customWidth="1"/>
    <col min="8136" max="8136" width="14.28515625" style="21" bestFit="1" customWidth="1"/>
    <col min="8137" max="8137" width="13" style="21" bestFit="1" customWidth="1"/>
    <col min="8138" max="8138" width="12.28515625" style="21" customWidth="1"/>
    <col min="8139" max="8139" width="52.28515625" style="21" bestFit="1" customWidth="1"/>
    <col min="8140" max="8140" width="65.140625" style="21" bestFit="1" customWidth="1"/>
    <col min="8141" max="8386" width="11.42578125" style="21"/>
    <col min="8387" max="8387" width="5" style="21" bestFit="1" customWidth="1"/>
    <col min="8388" max="8388" width="9.5703125" style="21" bestFit="1" customWidth="1"/>
    <col min="8389" max="8389" width="33.42578125" style="21" customWidth="1"/>
    <col min="8390" max="8390" width="45.140625" style="21" bestFit="1" customWidth="1"/>
    <col min="8391" max="8391" width="54" style="21" bestFit="1" customWidth="1"/>
    <col min="8392" max="8392" width="14.28515625" style="21" bestFit="1" customWidth="1"/>
    <col min="8393" max="8393" width="13" style="21" bestFit="1" customWidth="1"/>
    <col min="8394" max="8394" width="12.28515625" style="21" customWidth="1"/>
    <col min="8395" max="8395" width="52.28515625" style="21" bestFit="1" customWidth="1"/>
    <col min="8396" max="8396" width="65.140625" style="21" bestFit="1" customWidth="1"/>
    <col min="8397" max="8642" width="11.42578125" style="21"/>
    <col min="8643" max="8643" width="5" style="21" bestFit="1" customWidth="1"/>
    <col min="8644" max="8644" width="9.5703125" style="21" bestFit="1" customWidth="1"/>
    <col min="8645" max="8645" width="33.42578125" style="21" customWidth="1"/>
    <col min="8646" max="8646" width="45.140625" style="21" bestFit="1" customWidth="1"/>
    <col min="8647" max="8647" width="54" style="21" bestFit="1" customWidth="1"/>
    <col min="8648" max="8648" width="14.28515625" style="21" bestFit="1" customWidth="1"/>
    <col min="8649" max="8649" width="13" style="21" bestFit="1" customWidth="1"/>
    <col min="8650" max="8650" width="12.28515625" style="21" customWidth="1"/>
    <col min="8651" max="8651" width="52.28515625" style="21" bestFit="1" customWidth="1"/>
    <col min="8652" max="8652" width="65.140625" style="21" bestFit="1" customWidth="1"/>
    <col min="8653" max="8898" width="11.42578125" style="21"/>
    <col min="8899" max="8899" width="5" style="21" bestFit="1" customWidth="1"/>
    <col min="8900" max="8900" width="9.5703125" style="21" bestFit="1" customWidth="1"/>
    <col min="8901" max="8901" width="33.42578125" style="21" customWidth="1"/>
    <col min="8902" max="8902" width="45.140625" style="21" bestFit="1" customWidth="1"/>
    <col min="8903" max="8903" width="54" style="21" bestFit="1" customWidth="1"/>
    <col min="8904" max="8904" width="14.28515625" style="21" bestFit="1" customWidth="1"/>
    <col min="8905" max="8905" width="13" style="21" bestFit="1" customWidth="1"/>
    <col min="8906" max="8906" width="12.28515625" style="21" customWidth="1"/>
    <col min="8907" max="8907" width="52.28515625" style="21" bestFit="1" customWidth="1"/>
    <col min="8908" max="8908" width="65.140625" style="21" bestFit="1" customWidth="1"/>
    <col min="8909" max="9154" width="11.42578125" style="21"/>
    <col min="9155" max="9155" width="5" style="21" bestFit="1" customWidth="1"/>
    <col min="9156" max="9156" width="9.5703125" style="21" bestFit="1" customWidth="1"/>
    <col min="9157" max="9157" width="33.42578125" style="21" customWidth="1"/>
    <col min="9158" max="9158" width="45.140625" style="21" bestFit="1" customWidth="1"/>
    <col min="9159" max="9159" width="54" style="21" bestFit="1" customWidth="1"/>
    <col min="9160" max="9160" width="14.28515625" style="21" bestFit="1" customWidth="1"/>
    <col min="9161" max="9161" width="13" style="21" bestFit="1" customWidth="1"/>
    <col min="9162" max="9162" width="12.28515625" style="21" customWidth="1"/>
    <col min="9163" max="9163" width="52.28515625" style="21" bestFit="1" customWidth="1"/>
    <col min="9164" max="9164" width="65.140625" style="21" bestFit="1" customWidth="1"/>
    <col min="9165" max="9410" width="11.42578125" style="21"/>
    <col min="9411" max="9411" width="5" style="21" bestFit="1" customWidth="1"/>
    <col min="9412" max="9412" width="9.5703125" style="21" bestFit="1" customWidth="1"/>
    <col min="9413" max="9413" width="33.42578125" style="21" customWidth="1"/>
    <col min="9414" max="9414" width="45.140625" style="21" bestFit="1" customWidth="1"/>
    <col min="9415" max="9415" width="54" style="21" bestFit="1" customWidth="1"/>
    <col min="9416" max="9416" width="14.28515625" style="21" bestFit="1" customWidth="1"/>
    <col min="9417" max="9417" width="13" style="21" bestFit="1" customWidth="1"/>
    <col min="9418" max="9418" width="12.28515625" style="21" customWidth="1"/>
    <col min="9419" max="9419" width="52.28515625" style="21" bestFit="1" customWidth="1"/>
    <col min="9420" max="9420" width="65.140625" style="21" bestFit="1" customWidth="1"/>
    <col min="9421" max="9666" width="11.42578125" style="21"/>
    <col min="9667" max="9667" width="5" style="21" bestFit="1" customWidth="1"/>
    <col min="9668" max="9668" width="9.5703125" style="21" bestFit="1" customWidth="1"/>
    <col min="9669" max="9669" width="33.42578125" style="21" customWidth="1"/>
    <col min="9670" max="9670" width="45.140625" style="21" bestFit="1" customWidth="1"/>
    <col min="9671" max="9671" width="54" style="21" bestFit="1" customWidth="1"/>
    <col min="9672" max="9672" width="14.28515625" style="21" bestFit="1" customWidth="1"/>
    <col min="9673" max="9673" width="13" style="21" bestFit="1" customWidth="1"/>
    <col min="9674" max="9674" width="12.28515625" style="21" customWidth="1"/>
    <col min="9675" max="9675" width="52.28515625" style="21" bestFit="1" customWidth="1"/>
    <col min="9676" max="9676" width="65.140625" style="21" bestFit="1" customWidth="1"/>
    <col min="9677" max="9922" width="11.42578125" style="21"/>
    <col min="9923" max="9923" width="5" style="21" bestFit="1" customWidth="1"/>
    <col min="9924" max="9924" width="9.5703125" style="21" bestFit="1" customWidth="1"/>
    <col min="9925" max="9925" width="33.42578125" style="21" customWidth="1"/>
    <col min="9926" max="9926" width="45.140625" style="21" bestFit="1" customWidth="1"/>
    <col min="9927" max="9927" width="54" style="21" bestFit="1" customWidth="1"/>
    <col min="9928" max="9928" width="14.28515625" style="21" bestFit="1" customWidth="1"/>
    <col min="9929" max="9929" width="13" style="21" bestFit="1" customWidth="1"/>
    <col min="9930" max="9930" width="12.28515625" style="21" customWidth="1"/>
    <col min="9931" max="9931" width="52.28515625" style="21" bestFit="1" customWidth="1"/>
    <col min="9932" max="9932" width="65.140625" style="21" bestFit="1" customWidth="1"/>
    <col min="9933" max="10178" width="11.42578125" style="21"/>
    <col min="10179" max="10179" width="5" style="21" bestFit="1" customWidth="1"/>
    <col min="10180" max="10180" width="9.5703125" style="21" bestFit="1" customWidth="1"/>
    <col min="10181" max="10181" width="33.42578125" style="21" customWidth="1"/>
    <col min="10182" max="10182" width="45.140625" style="21" bestFit="1" customWidth="1"/>
    <col min="10183" max="10183" width="54" style="21" bestFit="1" customWidth="1"/>
    <col min="10184" max="10184" width="14.28515625" style="21" bestFit="1" customWidth="1"/>
    <col min="10185" max="10185" width="13" style="21" bestFit="1" customWidth="1"/>
    <col min="10186" max="10186" width="12.28515625" style="21" customWidth="1"/>
    <col min="10187" max="10187" width="52.28515625" style="21" bestFit="1" customWidth="1"/>
    <col min="10188" max="10188" width="65.140625" style="21" bestFit="1" customWidth="1"/>
    <col min="10189" max="10434" width="11.42578125" style="21"/>
    <col min="10435" max="10435" width="5" style="21" bestFit="1" customWidth="1"/>
    <col min="10436" max="10436" width="9.5703125" style="21" bestFit="1" customWidth="1"/>
    <col min="10437" max="10437" width="33.42578125" style="21" customWidth="1"/>
    <col min="10438" max="10438" width="45.140625" style="21" bestFit="1" customWidth="1"/>
    <col min="10439" max="10439" width="54" style="21" bestFit="1" customWidth="1"/>
    <col min="10440" max="10440" width="14.28515625" style="21" bestFit="1" customWidth="1"/>
    <col min="10441" max="10441" width="13" style="21" bestFit="1" customWidth="1"/>
    <col min="10442" max="10442" width="12.28515625" style="21" customWidth="1"/>
    <col min="10443" max="10443" width="52.28515625" style="21" bestFit="1" customWidth="1"/>
    <col min="10444" max="10444" width="65.140625" style="21" bestFit="1" customWidth="1"/>
    <col min="10445" max="10690" width="11.42578125" style="21"/>
    <col min="10691" max="10691" width="5" style="21" bestFit="1" customWidth="1"/>
    <col min="10692" max="10692" width="9.5703125" style="21" bestFit="1" customWidth="1"/>
    <col min="10693" max="10693" width="33.42578125" style="21" customWidth="1"/>
    <col min="10694" max="10694" width="45.140625" style="21" bestFit="1" customWidth="1"/>
    <col min="10695" max="10695" width="54" style="21" bestFit="1" customWidth="1"/>
    <col min="10696" max="10696" width="14.28515625" style="21" bestFit="1" customWidth="1"/>
    <col min="10697" max="10697" width="13" style="21" bestFit="1" customWidth="1"/>
    <col min="10698" max="10698" width="12.28515625" style="21" customWidth="1"/>
    <col min="10699" max="10699" width="52.28515625" style="21" bestFit="1" customWidth="1"/>
    <col min="10700" max="10700" width="65.140625" style="21" bestFit="1" customWidth="1"/>
    <col min="10701" max="10946" width="11.42578125" style="21"/>
    <col min="10947" max="10947" width="5" style="21" bestFit="1" customWidth="1"/>
    <col min="10948" max="10948" width="9.5703125" style="21" bestFit="1" customWidth="1"/>
    <col min="10949" max="10949" width="33.42578125" style="21" customWidth="1"/>
    <col min="10950" max="10950" width="45.140625" style="21" bestFit="1" customWidth="1"/>
    <col min="10951" max="10951" width="54" style="21" bestFit="1" customWidth="1"/>
    <col min="10952" max="10952" width="14.28515625" style="21" bestFit="1" customWidth="1"/>
    <col min="10953" max="10953" width="13" style="21" bestFit="1" customWidth="1"/>
    <col min="10954" max="10954" width="12.28515625" style="21" customWidth="1"/>
    <col min="10955" max="10955" width="52.28515625" style="21" bestFit="1" customWidth="1"/>
    <col min="10956" max="10956" width="65.140625" style="21" bestFit="1" customWidth="1"/>
    <col min="10957" max="11202" width="11.42578125" style="21"/>
    <col min="11203" max="11203" width="5" style="21" bestFit="1" customWidth="1"/>
    <col min="11204" max="11204" width="9.5703125" style="21" bestFit="1" customWidth="1"/>
    <col min="11205" max="11205" width="33.42578125" style="21" customWidth="1"/>
    <col min="11206" max="11206" width="45.140625" style="21" bestFit="1" customWidth="1"/>
    <col min="11207" max="11207" width="54" style="21" bestFit="1" customWidth="1"/>
    <col min="11208" max="11208" width="14.28515625" style="21" bestFit="1" customWidth="1"/>
    <col min="11209" max="11209" width="13" style="21" bestFit="1" customWidth="1"/>
    <col min="11210" max="11210" width="12.28515625" style="21" customWidth="1"/>
    <col min="11211" max="11211" width="52.28515625" style="21" bestFit="1" customWidth="1"/>
    <col min="11212" max="11212" width="65.140625" style="21" bestFit="1" customWidth="1"/>
    <col min="11213" max="11458" width="11.42578125" style="21"/>
    <col min="11459" max="11459" width="5" style="21" bestFit="1" customWidth="1"/>
    <col min="11460" max="11460" width="9.5703125" style="21" bestFit="1" customWidth="1"/>
    <col min="11461" max="11461" width="33.42578125" style="21" customWidth="1"/>
    <col min="11462" max="11462" width="45.140625" style="21" bestFit="1" customWidth="1"/>
    <col min="11463" max="11463" width="54" style="21" bestFit="1" customWidth="1"/>
    <col min="11464" max="11464" width="14.28515625" style="21" bestFit="1" customWidth="1"/>
    <col min="11465" max="11465" width="13" style="21" bestFit="1" customWidth="1"/>
    <col min="11466" max="11466" width="12.28515625" style="21" customWidth="1"/>
    <col min="11467" max="11467" width="52.28515625" style="21" bestFit="1" customWidth="1"/>
    <col min="11468" max="11468" width="65.140625" style="21" bestFit="1" customWidth="1"/>
    <col min="11469" max="11714" width="11.42578125" style="21"/>
    <col min="11715" max="11715" width="5" style="21" bestFit="1" customWidth="1"/>
    <col min="11716" max="11716" width="9.5703125" style="21" bestFit="1" customWidth="1"/>
    <col min="11717" max="11717" width="33.42578125" style="21" customWidth="1"/>
    <col min="11718" max="11718" width="45.140625" style="21" bestFit="1" customWidth="1"/>
    <col min="11719" max="11719" width="54" style="21" bestFit="1" customWidth="1"/>
    <col min="11720" max="11720" width="14.28515625" style="21" bestFit="1" customWidth="1"/>
    <col min="11721" max="11721" width="13" style="21" bestFit="1" customWidth="1"/>
    <col min="11722" max="11722" width="12.28515625" style="21" customWidth="1"/>
    <col min="11723" max="11723" width="52.28515625" style="21" bestFit="1" customWidth="1"/>
    <col min="11724" max="11724" width="65.140625" style="21" bestFit="1" customWidth="1"/>
    <col min="11725" max="11970" width="11.42578125" style="21"/>
    <col min="11971" max="11971" width="5" style="21" bestFit="1" customWidth="1"/>
    <col min="11972" max="11972" width="9.5703125" style="21" bestFit="1" customWidth="1"/>
    <col min="11973" max="11973" width="33.42578125" style="21" customWidth="1"/>
    <col min="11974" max="11974" width="45.140625" style="21" bestFit="1" customWidth="1"/>
    <col min="11975" max="11975" width="54" style="21" bestFit="1" customWidth="1"/>
    <col min="11976" max="11976" width="14.28515625" style="21" bestFit="1" customWidth="1"/>
    <col min="11977" max="11977" width="13" style="21" bestFit="1" customWidth="1"/>
    <col min="11978" max="11978" width="12.28515625" style="21" customWidth="1"/>
    <col min="11979" max="11979" width="52.28515625" style="21" bestFit="1" customWidth="1"/>
    <col min="11980" max="11980" width="65.140625" style="21" bestFit="1" customWidth="1"/>
    <col min="11981" max="12226" width="11.42578125" style="21"/>
    <col min="12227" max="12227" width="5" style="21" bestFit="1" customWidth="1"/>
    <col min="12228" max="12228" width="9.5703125" style="21" bestFit="1" customWidth="1"/>
    <col min="12229" max="12229" width="33.42578125" style="21" customWidth="1"/>
    <col min="12230" max="12230" width="45.140625" style="21" bestFit="1" customWidth="1"/>
    <col min="12231" max="12231" width="54" style="21" bestFit="1" customWidth="1"/>
    <col min="12232" max="12232" width="14.28515625" style="21" bestFit="1" customWidth="1"/>
    <col min="12233" max="12233" width="13" style="21" bestFit="1" customWidth="1"/>
    <col min="12234" max="12234" width="12.28515625" style="21" customWidth="1"/>
    <col min="12235" max="12235" width="52.28515625" style="21" bestFit="1" customWidth="1"/>
    <col min="12236" max="12236" width="65.140625" style="21" bestFit="1" customWidth="1"/>
    <col min="12237" max="12482" width="11.42578125" style="21"/>
    <col min="12483" max="12483" width="5" style="21" bestFit="1" customWidth="1"/>
    <col min="12484" max="12484" width="9.5703125" style="21" bestFit="1" customWidth="1"/>
    <col min="12485" max="12485" width="33.42578125" style="21" customWidth="1"/>
    <col min="12486" max="12486" width="45.140625" style="21" bestFit="1" customWidth="1"/>
    <col min="12487" max="12487" width="54" style="21" bestFit="1" customWidth="1"/>
    <col min="12488" max="12488" width="14.28515625" style="21" bestFit="1" customWidth="1"/>
    <col min="12489" max="12489" width="13" style="21" bestFit="1" customWidth="1"/>
    <col min="12490" max="12490" width="12.28515625" style="21" customWidth="1"/>
    <col min="12491" max="12491" width="52.28515625" style="21" bestFit="1" customWidth="1"/>
    <col min="12492" max="12492" width="65.140625" style="21" bestFit="1" customWidth="1"/>
    <col min="12493" max="12738" width="11.42578125" style="21"/>
    <col min="12739" max="12739" width="5" style="21" bestFit="1" customWidth="1"/>
    <col min="12740" max="12740" width="9.5703125" style="21" bestFit="1" customWidth="1"/>
    <col min="12741" max="12741" width="33.42578125" style="21" customWidth="1"/>
    <col min="12742" max="12742" width="45.140625" style="21" bestFit="1" customWidth="1"/>
    <col min="12743" max="12743" width="54" style="21" bestFit="1" customWidth="1"/>
    <col min="12744" max="12744" width="14.28515625" style="21" bestFit="1" customWidth="1"/>
    <col min="12745" max="12745" width="13" style="21" bestFit="1" customWidth="1"/>
    <col min="12746" max="12746" width="12.28515625" style="21" customWidth="1"/>
    <col min="12747" max="12747" width="52.28515625" style="21" bestFit="1" customWidth="1"/>
    <col min="12748" max="12748" width="65.140625" style="21" bestFit="1" customWidth="1"/>
    <col min="12749" max="12994" width="11.42578125" style="21"/>
    <col min="12995" max="12995" width="5" style="21" bestFit="1" customWidth="1"/>
    <col min="12996" max="12996" width="9.5703125" style="21" bestFit="1" customWidth="1"/>
    <col min="12997" max="12997" width="33.42578125" style="21" customWidth="1"/>
    <col min="12998" max="12998" width="45.140625" style="21" bestFit="1" customWidth="1"/>
    <col min="12999" max="12999" width="54" style="21" bestFit="1" customWidth="1"/>
    <col min="13000" max="13000" width="14.28515625" style="21" bestFit="1" customWidth="1"/>
    <col min="13001" max="13001" width="13" style="21" bestFit="1" customWidth="1"/>
    <col min="13002" max="13002" width="12.28515625" style="21" customWidth="1"/>
    <col min="13003" max="13003" width="52.28515625" style="21" bestFit="1" customWidth="1"/>
    <col min="13004" max="13004" width="65.140625" style="21" bestFit="1" customWidth="1"/>
    <col min="13005" max="13250" width="11.42578125" style="21"/>
    <col min="13251" max="13251" width="5" style="21" bestFit="1" customWidth="1"/>
    <col min="13252" max="13252" width="9.5703125" style="21" bestFit="1" customWidth="1"/>
    <col min="13253" max="13253" width="33.42578125" style="21" customWidth="1"/>
    <col min="13254" max="13254" width="45.140625" style="21" bestFit="1" customWidth="1"/>
    <col min="13255" max="13255" width="54" style="21" bestFit="1" customWidth="1"/>
    <col min="13256" max="13256" width="14.28515625" style="21" bestFit="1" customWidth="1"/>
    <col min="13257" max="13257" width="13" style="21" bestFit="1" customWidth="1"/>
    <col min="13258" max="13258" width="12.28515625" style="21" customWidth="1"/>
    <col min="13259" max="13259" width="52.28515625" style="21" bestFit="1" customWidth="1"/>
    <col min="13260" max="13260" width="65.140625" style="21" bestFit="1" customWidth="1"/>
    <col min="13261" max="13506" width="11.42578125" style="21"/>
    <col min="13507" max="13507" width="5" style="21" bestFit="1" customWidth="1"/>
    <col min="13508" max="13508" width="9.5703125" style="21" bestFit="1" customWidth="1"/>
    <col min="13509" max="13509" width="33.42578125" style="21" customWidth="1"/>
    <col min="13510" max="13510" width="45.140625" style="21" bestFit="1" customWidth="1"/>
    <col min="13511" max="13511" width="54" style="21" bestFit="1" customWidth="1"/>
    <col min="13512" max="13512" width="14.28515625" style="21" bestFit="1" customWidth="1"/>
    <col min="13513" max="13513" width="13" style="21" bestFit="1" customWidth="1"/>
    <col min="13514" max="13514" width="12.28515625" style="21" customWidth="1"/>
    <col min="13515" max="13515" width="52.28515625" style="21" bestFit="1" customWidth="1"/>
    <col min="13516" max="13516" width="65.140625" style="21" bestFit="1" customWidth="1"/>
    <col min="13517" max="13762" width="11.42578125" style="21"/>
    <col min="13763" max="13763" width="5" style="21" bestFit="1" customWidth="1"/>
    <col min="13764" max="13764" width="9.5703125" style="21" bestFit="1" customWidth="1"/>
    <col min="13765" max="13765" width="33.42578125" style="21" customWidth="1"/>
    <col min="13766" max="13766" width="45.140625" style="21" bestFit="1" customWidth="1"/>
    <col min="13767" max="13767" width="54" style="21" bestFit="1" customWidth="1"/>
    <col min="13768" max="13768" width="14.28515625" style="21" bestFit="1" customWidth="1"/>
    <col min="13769" max="13769" width="13" style="21" bestFit="1" customWidth="1"/>
    <col min="13770" max="13770" width="12.28515625" style="21" customWidth="1"/>
    <col min="13771" max="13771" width="52.28515625" style="21" bestFit="1" customWidth="1"/>
    <col min="13772" max="13772" width="65.140625" style="21" bestFit="1" customWidth="1"/>
    <col min="13773" max="14018" width="11.42578125" style="21"/>
    <col min="14019" max="14019" width="5" style="21" bestFit="1" customWidth="1"/>
    <col min="14020" max="14020" width="9.5703125" style="21" bestFit="1" customWidth="1"/>
    <col min="14021" max="14021" width="33.42578125" style="21" customWidth="1"/>
    <col min="14022" max="14022" width="45.140625" style="21" bestFit="1" customWidth="1"/>
    <col min="14023" max="14023" width="54" style="21" bestFit="1" customWidth="1"/>
    <col min="14024" max="14024" width="14.28515625" style="21" bestFit="1" customWidth="1"/>
    <col min="14025" max="14025" width="13" style="21" bestFit="1" customWidth="1"/>
    <col min="14026" max="14026" width="12.28515625" style="21" customWidth="1"/>
    <col min="14027" max="14027" width="52.28515625" style="21" bestFit="1" customWidth="1"/>
    <col min="14028" max="14028" width="65.140625" style="21" bestFit="1" customWidth="1"/>
    <col min="14029" max="14274" width="11.42578125" style="21"/>
    <col min="14275" max="14275" width="5" style="21" bestFit="1" customWidth="1"/>
    <col min="14276" max="14276" width="9.5703125" style="21" bestFit="1" customWidth="1"/>
    <col min="14277" max="14277" width="33.42578125" style="21" customWidth="1"/>
    <col min="14278" max="14278" width="45.140625" style="21" bestFit="1" customWidth="1"/>
    <col min="14279" max="14279" width="54" style="21" bestFit="1" customWidth="1"/>
    <col min="14280" max="14280" width="14.28515625" style="21" bestFit="1" customWidth="1"/>
    <col min="14281" max="14281" width="13" style="21" bestFit="1" customWidth="1"/>
    <col min="14282" max="14282" width="12.28515625" style="21" customWidth="1"/>
    <col min="14283" max="14283" width="52.28515625" style="21" bestFit="1" customWidth="1"/>
    <col min="14284" max="14284" width="65.140625" style="21" bestFit="1" customWidth="1"/>
    <col min="14285" max="14530" width="11.42578125" style="21"/>
    <col min="14531" max="14531" width="5" style="21" bestFit="1" customWidth="1"/>
    <col min="14532" max="14532" width="9.5703125" style="21" bestFit="1" customWidth="1"/>
    <col min="14533" max="14533" width="33.42578125" style="21" customWidth="1"/>
    <col min="14534" max="14534" width="45.140625" style="21" bestFit="1" customWidth="1"/>
    <col min="14535" max="14535" width="54" style="21" bestFit="1" customWidth="1"/>
    <col min="14536" max="14536" width="14.28515625" style="21" bestFit="1" customWidth="1"/>
    <col min="14537" max="14537" width="13" style="21" bestFit="1" customWidth="1"/>
    <col min="14538" max="14538" width="12.28515625" style="21" customWidth="1"/>
    <col min="14539" max="14539" width="52.28515625" style="21" bestFit="1" customWidth="1"/>
    <col min="14540" max="14540" width="65.140625" style="21" bestFit="1" customWidth="1"/>
    <col min="14541" max="14786" width="11.42578125" style="21"/>
    <col min="14787" max="14787" width="5" style="21" bestFit="1" customWidth="1"/>
    <col min="14788" max="14788" width="9.5703125" style="21" bestFit="1" customWidth="1"/>
    <col min="14789" max="14789" width="33.42578125" style="21" customWidth="1"/>
    <col min="14790" max="14790" width="45.140625" style="21" bestFit="1" customWidth="1"/>
    <col min="14791" max="14791" width="54" style="21" bestFit="1" customWidth="1"/>
    <col min="14792" max="14792" width="14.28515625" style="21" bestFit="1" customWidth="1"/>
    <col min="14793" max="14793" width="13" style="21" bestFit="1" customWidth="1"/>
    <col min="14794" max="14794" width="12.28515625" style="21" customWidth="1"/>
    <col min="14795" max="14795" width="52.28515625" style="21" bestFit="1" customWidth="1"/>
    <col min="14796" max="14796" width="65.140625" style="21" bestFit="1" customWidth="1"/>
    <col min="14797" max="15042" width="11.42578125" style="21"/>
    <col min="15043" max="15043" width="5" style="21" bestFit="1" customWidth="1"/>
    <col min="15044" max="15044" width="9.5703125" style="21" bestFit="1" customWidth="1"/>
    <col min="15045" max="15045" width="33.42578125" style="21" customWidth="1"/>
    <col min="15046" max="15046" width="45.140625" style="21" bestFit="1" customWidth="1"/>
    <col min="15047" max="15047" width="54" style="21" bestFit="1" customWidth="1"/>
    <col min="15048" max="15048" width="14.28515625" style="21" bestFit="1" customWidth="1"/>
    <col min="15049" max="15049" width="13" style="21" bestFit="1" customWidth="1"/>
    <col min="15050" max="15050" width="12.28515625" style="21" customWidth="1"/>
    <col min="15051" max="15051" width="52.28515625" style="21" bestFit="1" customWidth="1"/>
    <col min="15052" max="15052" width="65.140625" style="21" bestFit="1" customWidth="1"/>
    <col min="15053" max="15298" width="11.42578125" style="21"/>
    <col min="15299" max="15299" width="5" style="21" bestFit="1" customWidth="1"/>
    <col min="15300" max="15300" width="9.5703125" style="21" bestFit="1" customWidth="1"/>
    <col min="15301" max="15301" width="33.42578125" style="21" customWidth="1"/>
    <col min="15302" max="15302" width="45.140625" style="21" bestFit="1" customWidth="1"/>
    <col min="15303" max="15303" width="54" style="21" bestFit="1" customWidth="1"/>
    <col min="15304" max="15304" width="14.28515625" style="21" bestFit="1" customWidth="1"/>
    <col min="15305" max="15305" width="13" style="21" bestFit="1" customWidth="1"/>
    <col min="15306" max="15306" width="12.28515625" style="21" customWidth="1"/>
    <col min="15307" max="15307" width="52.28515625" style="21" bestFit="1" customWidth="1"/>
    <col min="15308" max="15308" width="65.140625" style="21" bestFit="1" customWidth="1"/>
    <col min="15309" max="15554" width="11.42578125" style="21"/>
    <col min="15555" max="15555" width="5" style="21" bestFit="1" customWidth="1"/>
    <col min="15556" max="15556" width="9.5703125" style="21" bestFit="1" customWidth="1"/>
    <col min="15557" max="15557" width="33.42578125" style="21" customWidth="1"/>
    <col min="15558" max="15558" width="45.140625" style="21" bestFit="1" customWidth="1"/>
    <col min="15559" max="15559" width="54" style="21" bestFit="1" customWidth="1"/>
    <col min="15560" max="15560" width="14.28515625" style="21" bestFit="1" customWidth="1"/>
    <col min="15561" max="15561" width="13" style="21" bestFit="1" customWidth="1"/>
    <col min="15562" max="15562" width="12.28515625" style="21" customWidth="1"/>
    <col min="15563" max="15563" width="52.28515625" style="21" bestFit="1" customWidth="1"/>
    <col min="15564" max="15564" width="65.140625" style="21" bestFit="1" customWidth="1"/>
    <col min="15565" max="15810" width="11.42578125" style="21"/>
    <col min="15811" max="15811" width="5" style="21" bestFit="1" customWidth="1"/>
    <col min="15812" max="15812" width="9.5703125" style="21" bestFit="1" customWidth="1"/>
    <col min="15813" max="15813" width="33.42578125" style="21" customWidth="1"/>
    <col min="15814" max="15814" width="45.140625" style="21" bestFit="1" customWidth="1"/>
    <col min="15815" max="15815" width="54" style="21" bestFit="1" customWidth="1"/>
    <col min="15816" max="15816" width="14.28515625" style="21" bestFit="1" customWidth="1"/>
    <col min="15817" max="15817" width="13" style="21" bestFit="1" customWidth="1"/>
    <col min="15818" max="15818" width="12.28515625" style="21" customWidth="1"/>
    <col min="15819" max="15819" width="52.28515625" style="21" bestFit="1" customWidth="1"/>
    <col min="15820" max="15820" width="65.140625" style="21" bestFit="1" customWidth="1"/>
    <col min="15821" max="16066" width="11.42578125" style="21"/>
    <col min="16067" max="16067" width="5" style="21" bestFit="1" customWidth="1"/>
    <col min="16068" max="16068" width="9.5703125" style="21" bestFit="1" customWidth="1"/>
    <col min="16069" max="16069" width="33.42578125" style="21" customWidth="1"/>
    <col min="16070" max="16070" width="45.140625" style="21" bestFit="1" customWidth="1"/>
    <col min="16071" max="16071" width="54" style="21" bestFit="1" customWidth="1"/>
    <col min="16072" max="16072" width="14.28515625" style="21" bestFit="1" customWidth="1"/>
    <col min="16073" max="16073" width="13" style="21" bestFit="1" customWidth="1"/>
    <col min="16074" max="16074" width="12.28515625" style="21" customWidth="1"/>
    <col min="16075" max="16075" width="52.28515625" style="21" bestFit="1" customWidth="1"/>
    <col min="16076" max="16076" width="65.140625" style="21" bestFit="1" customWidth="1"/>
    <col min="16077" max="16384" width="11.42578125" style="21"/>
  </cols>
  <sheetData>
    <row r="5" spans="1:9" ht="19.5" x14ac:dyDescent="0.25">
      <c r="A5" s="316" t="s">
        <v>0</v>
      </c>
      <c r="B5" s="316"/>
      <c r="C5" s="316"/>
      <c r="D5" s="316"/>
      <c r="E5" s="316"/>
      <c r="F5" s="316"/>
      <c r="G5" s="316"/>
      <c r="H5" s="316"/>
      <c r="I5" s="316"/>
    </row>
    <row r="6" spans="1:9" ht="25.5" x14ac:dyDescent="0.25">
      <c r="A6" s="317" t="s">
        <v>1</v>
      </c>
      <c r="B6" s="317"/>
      <c r="C6" s="317"/>
      <c r="D6" s="317"/>
      <c r="E6" s="317"/>
      <c r="F6" s="317"/>
      <c r="G6" s="317"/>
      <c r="H6" s="317"/>
      <c r="I6" s="317"/>
    </row>
    <row r="7" spans="1:9" ht="30" customHeight="1" x14ac:dyDescent="0.25">
      <c r="A7" s="318" t="s">
        <v>439</v>
      </c>
      <c r="B7" s="318"/>
      <c r="C7" s="318"/>
      <c r="D7" s="318"/>
      <c r="E7" s="318"/>
      <c r="F7" s="318"/>
      <c r="G7" s="318"/>
      <c r="H7" s="318"/>
      <c r="I7" s="318"/>
    </row>
    <row r="9" spans="1:9" s="68" customFormat="1" ht="50.25" customHeight="1" x14ac:dyDescent="0.25">
      <c r="A9" s="67"/>
      <c r="B9" s="190"/>
      <c r="D9" s="128" t="s">
        <v>440</v>
      </c>
      <c r="E9" s="69"/>
      <c r="F9" s="159"/>
      <c r="G9" s="307" t="s">
        <v>1324</v>
      </c>
      <c r="H9" s="307"/>
      <c r="I9" s="307"/>
    </row>
    <row r="10" spans="1:9" ht="30" customHeight="1" x14ac:dyDescent="0.25">
      <c r="A10" s="70" t="s">
        <v>2</v>
      </c>
      <c r="B10" s="191" t="s">
        <v>441</v>
      </c>
      <c r="C10" s="71" t="s">
        <v>960</v>
      </c>
      <c r="D10" s="71" t="s">
        <v>4</v>
      </c>
      <c r="E10" s="70" t="s">
        <v>5</v>
      </c>
      <c r="F10" s="264" t="s">
        <v>6</v>
      </c>
      <c r="G10" s="72" t="s">
        <v>7</v>
      </c>
      <c r="H10" s="70" t="s">
        <v>8</v>
      </c>
      <c r="I10" s="72" t="s">
        <v>9</v>
      </c>
    </row>
    <row r="11" spans="1:9" s="64" customFormat="1" ht="30" customHeight="1" x14ac:dyDescent="0.25">
      <c r="A11" s="73">
        <v>1</v>
      </c>
      <c r="B11" s="277" t="s">
        <v>1301</v>
      </c>
      <c r="C11" s="134" t="s">
        <v>1299</v>
      </c>
      <c r="D11" s="143" t="s">
        <v>102</v>
      </c>
      <c r="E11" s="134" t="s">
        <v>1300</v>
      </c>
      <c r="F11" s="104">
        <v>920</v>
      </c>
      <c r="G11" s="53">
        <v>43805</v>
      </c>
      <c r="H11" s="45" t="s">
        <v>415</v>
      </c>
      <c r="I11" s="134" t="s">
        <v>83</v>
      </c>
    </row>
    <row r="12" spans="1:9" s="64" customFormat="1" ht="30" customHeight="1" x14ac:dyDescent="0.25">
      <c r="A12" s="73">
        <v>2</v>
      </c>
      <c r="B12" s="213" t="s">
        <v>1313</v>
      </c>
      <c r="C12" s="134" t="s">
        <v>1312</v>
      </c>
      <c r="D12" s="74" t="s">
        <v>840</v>
      </c>
      <c r="E12" s="237" t="s">
        <v>1263</v>
      </c>
      <c r="F12" s="166">
        <v>1210</v>
      </c>
      <c r="G12" s="150"/>
      <c r="H12" s="74" t="s">
        <v>1260</v>
      </c>
      <c r="I12" s="141" t="s">
        <v>1264</v>
      </c>
    </row>
    <row r="13" spans="1:9" s="64" customFormat="1" ht="30" customHeight="1" x14ac:dyDescent="0.25">
      <c r="A13" s="73">
        <v>3</v>
      </c>
      <c r="B13" s="213"/>
      <c r="C13" s="134" t="s">
        <v>1325</v>
      </c>
      <c r="D13" s="158" t="s">
        <v>29</v>
      </c>
      <c r="E13" s="158" t="s">
        <v>114</v>
      </c>
      <c r="F13" s="166">
        <v>2351.4499999999998</v>
      </c>
      <c r="G13" s="150">
        <v>43986</v>
      </c>
      <c r="H13" s="45" t="s">
        <v>415</v>
      </c>
      <c r="I13" s="134" t="s">
        <v>83</v>
      </c>
    </row>
    <row r="14" spans="1:9" s="64" customFormat="1" ht="30" customHeight="1" x14ac:dyDescent="0.25">
      <c r="A14" s="73">
        <v>4</v>
      </c>
      <c r="B14" s="213" t="s">
        <v>1316</v>
      </c>
      <c r="C14" s="134" t="s">
        <v>1315</v>
      </c>
      <c r="D14" s="74" t="s">
        <v>1317</v>
      </c>
      <c r="E14" s="237" t="s">
        <v>23</v>
      </c>
      <c r="F14" s="166">
        <v>220</v>
      </c>
      <c r="G14" s="150">
        <v>43977</v>
      </c>
      <c r="H14" s="45" t="s">
        <v>415</v>
      </c>
      <c r="I14" s="141" t="s">
        <v>939</v>
      </c>
    </row>
    <row r="15" spans="1:9" ht="30" customHeight="1" x14ac:dyDescent="0.25">
      <c r="A15" s="73">
        <v>5</v>
      </c>
      <c r="B15" s="75" t="s">
        <v>442</v>
      </c>
      <c r="C15" s="44" t="s">
        <v>443</v>
      </c>
      <c r="D15" s="45" t="s">
        <v>34</v>
      </c>
      <c r="E15" s="45" t="s">
        <v>444</v>
      </c>
      <c r="F15" s="104">
        <v>3675</v>
      </c>
      <c r="G15" s="53">
        <v>42597</v>
      </c>
      <c r="H15" s="45" t="s">
        <v>415</v>
      </c>
      <c r="I15" s="45" t="s">
        <v>445</v>
      </c>
    </row>
    <row r="16" spans="1:9" ht="30" customHeight="1" x14ac:dyDescent="0.25">
      <c r="A16" s="73">
        <v>6</v>
      </c>
      <c r="B16" s="75" t="s">
        <v>890</v>
      </c>
      <c r="C16" s="134" t="s">
        <v>889</v>
      </c>
      <c r="D16" s="158" t="s">
        <v>37</v>
      </c>
      <c r="E16" s="45" t="s">
        <v>450</v>
      </c>
      <c r="F16" s="104">
        <v>2082</v>
      </c>
      <c r="G16" s="53">
        <v>43160</v>
      </c>
      <c r="H16" s="45" t="s">
        <v>41</v>
      </c>
      <c r="I16" s="45" t="s">
        <v>891</v>
      </c>
    </row>
    <row r="17" spans="1:9" ht="30" customHeight="1" x14ac:dyDescent="0.25">
      <c r="A17" s="73">
        <v>7</v>
      </c>
      <c r="B17" s="75" t="s">
        <v>1245</v>
      </c>
      <c r="C17" s="134" t="s">
        <v>1223</v>
      </c>
      <c r="D17" s="158" t="s">
        <v>45</v>
      </c>
      <c r="E17" s="45" t="s">
        <v>1203</v>
      </c>
      <c r="F17" s="104">
        <v>374</v>
      </c>
      <c r="G17" s="53"/>
      <c r="H17" s="45" t="s">
        <v>1175</v>
      </c>
      <c r="I17" s="45" t="s">
        <v>1244</v>
      </c>
    </row>
    <row r="18" spans="1:9" ht="30" customHeight="1" x14ac:dyDescent="0.25">
      <c r="A18" s="73">
        <v>8</v>
      </c>
      <c r="B18" s="134" t="s">
        <v>993</v>
      </c>
      <c r="C18" s="145" t="s">
        <v>990</v>
      </c>
      <c r="D18" s="158" t="s">
        <v>996</v>
      </c>
      <c r="E18" s="158" t="s">
        <v>995</v>
      </c>
      <c r="F18" s="104">
        <v>1042</v>
      </c>
      <c r="G18" s="107">
        <v>43441</v>
      </c>
      <c r="H18" s="45" t="s">
        <v>1007</v>
      </c>
      <c r="I18" s="134" t="s">
        <v>994</v>
      </c>
    </row>
    <row r="19" spans="1:9" ht="30" customHeight="1" x14ac:dyDescent="0.25">
      <c r="A19" s="73">
        <v>9</v>
      </c>
      <c r="B19" s="75" t="s">
        <v>940</v>
      </c>
      <c r="C19" s="134" t="s">
        <v>917</v>
      </c>
      <c r="D19" s="158" t="s">
        <v>678</v>
      </c>
      <c r="E19" s="45" t="s">
        <v>919</v>
      </c>
      <c r="F19" s="104">
        <v>5602</v>
      </c>
      <c r="G19" s="53">
        <v>43248</v>
      </c>
      <c r="H19" s="45" t="s">
        <v>920</v>
      </c>
      <c r="I19" s="134" t="s">
        <v>918</v>
      </c>
    </row>
    <row r="20" spans="1:9" ht="30" customHeight="1" x14ac:dyDescent="0.25">
      <c r="A20" s="73">
        <v>10</v>
      </c>
      <c r="B20" s="75" t="s">
        <v>961</v>
      </c>
      <c r="C20" s="134" t="s">
        <v>964</v>
      </c>
      <c r="D20" s="158" t="s">
        <v>34</v>
      </c>
      <c r="E20" s="45" t="s">
        <v>913</v>
      </c>
      <c r="F20" s="104">
        <v>1512.08</v>
      </c>
      <c r="G20" s="53">
        <v>43396</v>
      </c>
      <c r="H20" s="45" t="s">
        <v>962</v>
      </c>
      <c r="I20" s="134" t="s">
        <v>963</v>
      </c>
    </row>
    <row r="21" spans="1:9" ht="30" customHeight="1" x14ac:dyDescent="0.25">
      <c r="A21" s="73">
        <v>11</v>
      </c>
      <c r="B21" s="75" t="s">
        <v>1055</v>
      </c>
      <c r="C21" s="44" t="s">
        <v>1009</v>
      </c>
      <c r="D21" s="158" t="s">
        <v>34</v>
      </c>
      <c r="E21" s="45" t="s">
        <v>444</v>
      </c>
      <c r="F21" s="104">
        <v>5050</v>
      </c>
      <c r="G21" s="53">
        <v>43447</v>
      </c>
      <c r="H21" s="45" t="s">
        <v>41</v>
      </c>
      <c r="I21" s="134" t="s">
        <v>1056</v>
      </c>
    </row>
    <row r="22" spans="1:9" ht="30" customHeight="1" x14ac:dyDescent="0.25">
      <c r="A22" s="73">
        <v>12</v>
      </c>
      <c r="B22" s="75" t="s">
        <v>1284</v>
      </c>
      <c r="C22" s="44" t="s">
        <v>1283</v>
      </c>
      <c r="D22" s="33" t="s">
        <v>94</v>
      </c>
      <c r="E22" s="33" t="s">
        <v>95</v>
      </c>
      <c r="F22" s="187">
        <v>9325</v>
      </c>
      <c r="G22" s="56">
        <v>43868</v>
      </c>
      <c r="H22" s="33" t="s">
        <v>415</v>
      </c>
      <c r="I22" s="7" t="s">
        <v>156</v>
      </c>
    </row>
    <row r="23" spans="1:9" ht="30" customHeight="1" x14ac:dyDescent="0.25">
      <c r="A23" s="73">
        <v>13</v>
      </c>
      <c r="B23" s="75" t="s">
        <v>830</v>
      </c>
      <c r="C23" s="44" t="s">
        <v>826</v>
      </c>
      <c r="D23" s="45" t="s">
        <v>27</v>
      </c>
      <c r="E23" s="45" t="s">
        <v>827</v>
      </c>
      <c r="F23" s="104">
        <v>1900</v>
      </c>
      <c r="G23" s="53">
        <v>42951</v>
      </c>
      <c r="H23" s="45" t="s">
        <v>828</v>
      </c>
      <c r="I23" s="45" t="s">
        <v>829</v>
      </c>
    </row>
    <row r="24" spans="1:9" ht="30" customHeight="1" x14ac:dyDescent="0.25">
      <c r="A24" s="73">
        <v>14</v>
      </c>
      <c r="B24" s="75" t="s">
        <v>941</v>
      </c>
      <c r="C24" s="134" t="s">
        <v>927</v>
      </c>
      <c r="D24" s="45" t="s">
        <v>34</v>
      </c>
      <c r="E24" s="45" t="s">
        <v>817</v>
      </c>
      <c r="F24" s="104">
        <v>595</v>
      </c>
      <c r="G24" s="53">
        <v>43308</v>
      </c>
      <c r="H24" s="45" t="s">
        <v>415</v>
      </c>
      <c r="I24" s="134" t="s">
        <v>156</v>
      </c>
    </row>
    <row r="25" spans="1:9" s="64" customFormat="1" ht="30" customHeight="1" x14ac:dyDescent="0.25">
      <c r="A25" s="73">
        <v>15</v>
      </c>
      <c r="B25" s="133"/>
      <c r="C25" s="141" t="s">
        <v>1254</v>
      </c>
      <c r="D25" s="74" t="s">
        <v>588</v>
      </c>
      <c r="E25" s="74" t="s">
        <v>1259</v>
      </c>
      <c r="F25" s="166">
        <v>2059</v>
      </c>
      <c r="G25" s="150"/>
      <c r="H25" s="74" t="s">
        <v>1260</v>
      </c>
      <c r="I25" s="141" t="s">
        <v>1261</v>
      </c>
    </row>
    <row r="26" spans="1:9" s="64" customFormat="1" ht="30" customHeight="1" x14ac:dyDescent="0.25">
      <c r="A26" s="73">
        <v>16</v>
      </c>
      <c r="B26" s="133"/>
      <c r="C26" s="141" t="s">
        <v>1246</v>
      </c>
      <c r="D26" s="74" t="s">
        <v>588</v>
      </c>
      <c r="E26" s="74" t="s">
        <v>1262</v>
      </c>
      <c r="F26" s="166">
        <v>4850</v>
      </c>
      <c r="G26" s="150"/>
      <c r="H26" s="74" t="s">
        <v>1260</v>
      </c>
      <c r="I26" s="141" t="s">
        <v>1261</v>
      </c>
    </row>
    <row r="27" spans="1:9" ht="30" customHeight="1" x14ac:dyDescent="0.25">
      <c r="A27" s="73">
        <v>17</v>
      </c>
      <c r="B27" s="134" t="s">
        <v>1057</v>
      </c>
      <c r="C27" s="134" t="s">
        <v>1006</v>
      </c>
      <c r="D27" s="45" t="s">
        <v>34</v>
      </c>
      <c r="E27" s="45" t="s">
        <v>817</v>
      </c>
      <c r="F27" s="104">
        <v>1159</v>
      </c>
      <c r="G27" s="53">
        <v>43433</v>
      </c>
      <c r="H27" s="45" t="s">
        <v>415</v>
      </c>
      <c r="I27" s="134" t="s">
        <v>156</v>
      </c>
    </row>
    <row r="28" spans="1:9" ht="30" customHeight="1" x14ac:dyDescent="0.25">
      <c r="A28" s="73">
        <v>18</v>
      </c>
      <c r="B28" s="134" t="s">
        <v>1319</v>
      </c>
      <c r="C28" s="134" t="s">
        <v>1318</v>
      </c>
      <c r="D28" s="158" t="s">
        <v>29</v>
      </c>
      <c r="E28" s="158" t="s">
        <v>114</v>
      </c>
      <c r="F28" s="104">
        <v>1974.18</v>
      </c>
      <c r="G28" s="53">
        <v>43977</v>
      </c>
      <c r="H28" s="45" t="s">
        <v>415</v>
      </c>
      <c r="I28" s="141" t="s">
        <v>939</v>
      </c>
    </row>
    <row r="29" spans="1:9" s="64" customFormat="1" ht="30" customHeight="1" x14ac:dyDescent="0.25">
      <c r="A29" s="73">
        <v>19</v>
      </c>
      <c r="B29" s="141" t="s">
        <v>1204</v>
      </c>
      <c r="C29" s="141" t="s">
        <v>1193</v>
      </c>
      <c r="D29" s="74" t="s">
        <v>45</v>
      </c>
      <c r="E29" s="74" t="s">
        <v>1203</v>
      </c>
      <c r="F29" s="141">
        <v>1675</v>
      </c>
      <c r="G29" s="150">
        <v>43768</v>
      </c>
      <c r="H29" s="143" t="s">
        <v>1175</v>
      </c>
      <c r="I29" s="141" t="s">
        <v>1202</v>
      </c>
    </row>
    <row r="30" spans="1:9" ht="30" customHeight="1" x14ac:dyDescent="0.25">
      <c r="A30" s="73">
        <v>20</v>
      </c>
      <c r="B30" s="134" t="s">
        <v>1064</v>
      </c>
      <c r="C30" s="134" t="s">
        <v>1070</v>
      </c>
      <c r="D30" s="158" t="s">
        <v>29</v>
      </c>
      <c r="E30" s="158" t="s">
        <v>114</v>
      </c>
      <c r="F30" s="134">
        <v>690</v>
      </c>
      <c r="G30" s="53">
        <v>43451</v>
      </c>
      <c r="H30" s="45" t="s">
        <v>415</v>
      </c>
      <c r="I30" s="134" t="s">
        <v>83</v>
      </c>
    </row>
    <row r="31" spans="1:9" ht="30" customHeight="1" x14ac:dyDescent="0.25">
      <c r="A31" s="73">
        <v>21</v>
      </c>
      <c r="B31" s="75" t="s">
        <v>447</v>
      </c>
      <c r="C31" s="44" t="s">
        <v>448</v>
      </c>
      <c r="D31" s="45" t="s">
        <v>449</v>
      </c>
      <c r="E31" s="45" t="s">
        <v>450</v>
      </c>
      <c r="F31" s="104">
        <v>2268</v>
      </c>
      <c r="G31" s="53">
        <v>42727</v>
      </c>
      <c r="H31" s="45" t="s">
        <v>41</v>
      </c>
      <c r="I31" s="45" t="s">
        <v>451</v>
      </c>
    </row>
    <row r="32" spans="1:9" ht="30" customHeight="1" x14ac:dyDescent="0.25">
      <c r="A32" s="73">
        <v>22</v>
      </c>
      <c r="B32" s="133" t="s">
        <v>1321</v>
      </c>
      <c r="C32" s="44" t="s">
        <v>1322</v>
      </c>
      <c r="D32" s="74" t="s">
        <v>102</v>
      </c>
      <c r="E32" s="74" t="s">
        <v>1320</v>
      </c>
      <c r="F32" s="166">
        <v>3979.5</v>
      </c>
      <c r="G32" s="150" t="s">
        <v>1323</v>
      </c>
      <c r="H32" s="74" t="s">
        <v>426</v>
      </c>
      <c r="I32" s="236" t="s">
        <v>939</v>
      </c>
    </row>
    <row r="33" spans="1:9" s="64" customFormat="1" ht="30" customHeight="1" x14ac:dyDescent="0.25">
      <c r="A33" s="73">
        <v>23</v>
      </c>
      <c r="B33" s="134" t="s">
        <v>998</v>
      </c>
      <c r="C33" s="145" t="s">
        <v>991</v>
      </c>
      <c r="D33" s="74" t="s">
        <v>90</v>
      </c>
      <c r="E33" s="45" t="s">
        <v>999</v>
      </c>
      <c r="F33" s="104">
        <v>6516</v>
      </c>
      <c r="G33" s="53">
        <v>43427</v>
      </c>
      <c r="H33" s="45" t="s">
        <v>415</v>
      </c>
      <c r="I33" s="134" t="s">
        <v>988</v>
      </c>
    </row>
    <row r="34" spans="1:9" ht="30" customHeight="1" x14ac:dyDescent="0.25">
      <c r="A34" s="73">
        <v>24</v>
      </c>
      <c r="B34" s="141"/>
      <c r="C34" s="141" t="s">
        <v>1194</v>
      </c>
      <c r="D34" s="143" t="s">
        <v>588</v>
      </c>
      <c r="E34" s="143" t="s">
        <v>588</v>
      </c>
      <c r="F34" s="263">
        <v>7172</v>
      </c>
      <c r="G34" s="231"/>
      <c r="H34" s="143" t="s">
        <v>1175</v>
      </c>
      <c r="I34" s="165" t="s">
        <v>832</v>
      </c>
    </row>
    <row r="35" spans="1:9" s="64" customFormat="1" ht="30" customHeight="1" x14ac:dyDescent="0.25">
      <c r="A35" s="73">
        <v>25</v>
      </c>
      <c r="B35" s="75" t="s">
        <v>1059</v>
      </c>
      <c r="C35" s="44" t="s">
        <v>989</v>
      </c>
      <c r="D35" s="45" t="s">
        <v>27</v>
      </c>
      <c r="E35" s="205" t="s">
        <v>23</v>
      </c>
      <c r="F35" s="104">
        <v>3130</v>
      </c>
      <c r="G35" s="53">
        <v>43404</v>
      </c>
      <c r="H35" s="45" t="s">
        <v>415</v>
      </c>
      <c r="I35" s="134" t="s">
        <v>939</v>
      </c>
    </row>
    <row r="36" spans="1:9" s="64" customFormat="1" ht="30" customHeight="1" x14ac:dyDescent="0.25">
      <c r="A36" s="73">
        <v>26</v>
      </c>
      <c r="B36" s="133"/>
      <c r="C36" s="141" t="s">
        <v>1247</v>
      </c>
      <c r="D36" s="74" t="s">
        <v>840</v>
      </c>
      <c r="E36" s="237" t="s">
        <v>1263</v>
      </c>
      <c r="F36" s="166">
        <v>7832</v>
      </c>
      <c r="G36" s="150"/>
      <c r="H36" s="74" t="s">
        <v>1260</v>
      </c>
      <c r="I36" s="141" t="s">
        <v>1264</v>
      </c>
    </row>
    <row r="37" spans="1:9" s="64" customFormat="1" ht="30" customHeight="1" x14ac:dyDescent="0.25">
      <c r="A37" s="73">
        <v>27</v>
      </c>
      <c r="B37" s="133"/>
      <c r="C37" s="141" t="s">
        <v>1248</v>
      </c>
      <c r="D37" s="74" t="s">
        <v>1266</v>
      </c>
      <c r="E37" s="237" t="s">
        <v>1265</v>
      </c>
      <c r="F37" s="166">
        <v>9870</v>
      </c>
      <c r="G37" s="150"/>
      <c r="H37" s="74" t="s">
        <v>1260</v>
      </c>
      <c r="I37" s="141" t="s">
        <v>1264</v>
      </c>
    </row>
    <row r="38" spans="1:9" s="64" customFormat="1" ht="30" customHeight="1" x14ac:dyDescent="0.25">
      <c r="A38" s="73">
        <v>28</v>
      </c>
      <c r="B38" s="133" t="s">
        <v>457</v>
      </c>
      <c r="C38" s="44" t="s">
        <v>458</v>
      </c>
      <c r="D38" s="74" t="s">
        <v>459</v>
      </c>
      <c r="E38" s="74" t="s">
        <v>460</v>
      </c>
      <c r="F38" s="166">
        <v>2768</v>
      </c>
      <c r="G38" s="150">
        <v>41682</v>
      </c>
      <c r="H38" s="74" t="s">
        <v>415</v>
      </c>
      <c r="I38" s="74" t="s">
        <v>83</v>
      </c>
    </row>
    <row r="39" spans="1:9" s="64" customFormat="1" ht="30" customHeight="1" x14ac:dyDescent="0.25">
      <c r="A39" s="73">
        <v>29</v>
      </c>
      <c r="B39" s="133" t="s">
        <v>1275</v>
      </c>
      <c r="C39" s="44" t="s">
        <v>1276</v>
      </c>
      <c r="D39" s="74" t="s">
        <v>33</v>
      </c>
      <c r="E39" s="74" t="s">
        <v>1277</v>
      </c>
      <c r="F39" s="166">
        <v>6668</v>
      </c>
      <c r="G39" s="150">
        <v>43829</v>
      </c>
      <c r="H39" s="74" t="s">
        <v>41</v>
      </c>
      <c r="I39" s="74" t="s">
        <v>1278</v>
      </c>
    </row>
    <row r="40" spans="1:9" s="64" customFormat="1" ht="30" customHeight="1" x14ac:dyDescent="0.25">
      <c r="A40" s="73">
        <v>30</v>
      </c>
      <c r="B40" s="141" t="s">
        <v>1100</v>
      </c>
      <c r="C40" s="141" t="s">
        <v>1071</v>
      </c>
      <c r="D40" s="143" t="s">
        <v>1074</v>
      </c>
      <c r="E40" s="74" t="s">
        <v>1073</v>
      </c>
      <c r="F40" s="166">
        <v>4287</v>
      </c>
      <c r="G40" s="150"/>
      <c r="H40" s="74" t="s">
        <v>920</v>
      </c>
      <c r="I40" s="74" t="s">
        <v>1075</v>
      </c>
    </row>
    <row r="41" spans="1:9" s="64" customFormat="1" ht="30" customHeight="1" x14ac:dyDescent="0.25">
      <c r="A41" s="73">
        <v>31</v>
      </c>
      <c r="B41" s="133" t="s">
        <v>463</v>
      </c>
      <c r="C41" s="44" t="s">
        <v>464</v>
      </c>
      <c r="D41" s="74" t="s">
        <v>29</v>
      </c>
      <c r="E41" s="74" t="s">
        <v>30</v>
      </c>
      <c r="F41" s="166">
        <v>625</v>
      </c>
      <c r="G41" s="150">
        <v>41788</v>
      </c>
      <c r="H41" s="74" t="s">
        <v>415</v>
      </c>
      <c r="I41" s="74" t="s">
        <v>83</v>
      </c>
    </row>
    <row r="42" spans="1:9" s="64" customFormat="1" ht="30" customHeight="1" x14ac:dyDescent="0.25">
      <c r="A42" s="73">
        <v>32</v>
      </c>
      <c r="B42" s="133"/>
      <c r="C42" s="141" t="s">
        <v>1249</v>
      </c>
      <c r="D42" s="74" t="s">
        <v>34</v>
      </c>
      <c r="E42" s="74" t="s">
        <v>1267</v>
      </c>
      <c r="F42" s="166">
        <v>4088</v>
      </c>
      <c r="G42" s="150"/>
      <c r="H42" s="74" t="s">
        <v>1260</v>
      </c>
      <c r="I42" s="141" t="s">
        <v>1261</v>
      </c>
    </row>
    <row r="43" spans="1:9" ht="30" customHeight="1" x14ac:dyDescent="0.25">
      <c r="A43" s="73">
        <v>33</v>
      </c>
      <c r="B43" s="133" t="s">
        <v>1081</v>
      </c>
      <c r="C43" s="141" t="s">
        <v>1080</v>
      </c>
      <c r="D43" s="74" t="s">
        <v>1082</v>
      </c>
      <c r="E43" s="74" t="s">
        <v>1083</v>
      </c>
      <c r="F43" s="166">
        <v>4170</v>
      </c>
      <c r="G43" s="150">
        <v>43572</v>
      </c>
      <c r="H43" s="74" t="s">
        <v>41</v>
      </c>
      <c r="I43" s="74" t="s">
        <v>1084</v>
      </c>
    </row>
    <row r="44" spans="1:9" ht="30" customHeight="1" x14ac:dyDescent="0.25">
      <c r="A44" s="73">
        <v>34</v>
      </c>
      <c r="B44" s="75" t="s">
        <v>1063</v>
      </c>
      <c r="C44" s="44" t="s">
        <v>1010</v>
      </c>
      <c r="D44" s="45" t="s">
        <v>1018</v>
      </c>
      <c r="E44" s="45" t="s">
        <v>1017</v>
      </c>
      <c r="F44" s="104">
        <v>1700</v>
      </c>
      <c r="G44" s="53">
        <v>43451</v>
      </c>
      <c r="H44" s="45" t="s">
        <v>415</v>
      </c>
      <c r="I44" s="45" t="s">
        <v>815</v>
      </c>
    </row>
    <row r="45" spans="1:9" ht="30" customHeight="1" x14ac:dyDescent="0.25">
      <c r="A45" s="73">
        <v>35</v>
      </c>
      <c r="B45" s="75" t="s">
        <v>467</v>
      </c>
      <c r="C45" s="44" t="s">
        <v>468</v>
      </c>
      <c r="D45" s="45" t="s">
        <v>469</v>
      </c>
      <c r="E45" s="45" t="s">
        <v>470</v>
      </c>
      <c r="F45" s="104">
        <v>921</v>
      </c>
      <c r="G45" s="53">
        <v>41312</v>
      </c>
      <c r="H45" s="45" t="s">
        <v>415</v>
      </c>
      <c r="I45" s="45" t="s">
        <v>83</v>
      </c>
    </row>
    <row r="46" spans="1:9" ht="30" customHeight="1" x14ac:dyDescent="0.25">
      <c r="A46" s="73">
        <v>36</v>
      </c>
      <c r="B46" s="134" t="s">
        <v>997</v>
      </c>
      <c r="C46" s="145" t="s">
        <v>992</v>
      </c>
      <c r="D46" s="45" t="s">
        <v>459</v>
      </c>
      <c r="E46" s="45" t="s">
        <v>460</v>
      </c>
      <c r="F46" s="104">
        <v>2028</v>
      </c>
      <c r="G46" s="53">
        <v>43405</v>
      </c>
      <c r="H46" s="45" t="s">
        <v>415</v>
      </c>
      <c r="I46" s="134" t="s">
        <v>83</v>
      </c>
    </row>
    <row r="47" spans="1:9" s="64" customFormat="1" ht="30" customHeight="1" x14ac:dyDescent="0.25">
      <c r="A47" s="73">
        <v>37</v>
      </c>
      <c r="B47" s="75" t="s">
        <v>942</v>
      </c>
      <c r="C47" s="134" t="s">
        <v>928</v>
      </c>
      <c r="D47" s="45" t="s">
        <v>34</v>
      </c>
      <c r="E47" s="45" t="s">
        <v>444</v>
      </c>
      <c r="F47" s="104">
        <v>5461</v>
      </c>
      <c r="G47" s="53">
        <v>43306</v>
      </c>
      <c r="H47" s="45" t="s">
        <v>415</v>
      </c>
      <c r="I47" s="134" t="s">
        <v>923</v>
      </c>
    </row>
    <row r="48" spans="1:9" s="64" customFormat="1" ht="30" customHeight="1" x14ac:dyDescent="0.25">
      <c r="A48" s="73">
        <v>38</v>
      </c>
      <c r="B48" s="133"/>
      <c r="C48" s="44" t="s">
        <v>1250</v>
      </c>
      <c r="D48" s="74" t="s">
        <v>33</v>
      </c>
      <c r="E48" s="74" t="s">
        <v>106</v>
      </c>
      <c r="F48" s="166">
        <v>2213</v>
      </c>
      <c r="G48" s="150">
        <v>43805</v>
      </c>
      <c r="H48" s="74" t="s">
        <v>426</v>
      </c>
      <c r="I48" s="236" t="s">
        <v>156</v>
      </c>
    </row>
    <row r="49" spans="1:9" s="64" customFormat="1" ht="30" customHeight="1" x14ac:dyDescent="0.25">
      <c r="A49" s="73">
        <v>39</v>
      </c>
      <c r="B49" s="133"/>
      <c r="C49" s="141" t="s">
        <v>1251</v>
      </c>
      <c r="D49" s="74" t="s">
        <v>1269</v>
      </c>
      <c r="E49" s="74" t="s">
        <v>1268</v>
      </c>
      <c r="F49" s="166">
        <v>11110</v>
      </c>
      <c r="G49" s="150"/>
      <c r="H49" s="74" t="s">
        <v>1260</v>
      </c>
      <c r="I49" s="141" t="s">
        <v>1261</v>
      </c>
    </row>
    <row r="50" spans="1:9" ht="30" customHeight="1" x14ac:dyDescent="0.25">
      <c r="A50" s="73">
        <v>40</v>
      </c>
      <c r="B50" s="213" t="s">
        <v>1298</v>
      </c>
      <c r="C50" s="134" t="s">
        <v>1295</v>
      </c>
      <c r="D50" s="45" t="s">
        <v>1296</v>
      </c>
      <c r="E50" s="45" t="s">
        <v>1297</v>
      </c>
      <c r="F50" s="265">
        <v>30</v>
      </c>
      <c r="G50" s="105">
        <v>43875</v>
      </c>
      <c r="H50" s="45" t="s">
        <v>1175</v>
      </c>
      <c r="I50" s="134" t="s">
        <v>1174</v>
      </c>
    </row>
    <row r="51" spans="1:9" ht="30" customHeight="1" x14ac:dyDescent="0.25">
      <c r="A51" s="73">
        <v>41</v>
      </c>
      <c r="B51" s="213" t="s">
        <v>1289</v>
      </c>
      <c r="C51" s="134" t="s">
        <v>1288</v>
      </c>
      <c r="D51" s="45" t="s">
        <v>34</v>
      </c>
      <c r="E51" s="45" t="s">
        <v>1185</v>
      </c>
      <c r="F51" s="265">
        <v>596.80999999999995</v>
      </c>
      <c r="G51" s="105">
        <v>43875</v>
      </c>
      <c r="H51" s="45" t="s">
        <v>1175</v>
      </c>
      <c r="I51" s="134" t="s">
        <v>1174</v>
      </c>
    </row>
    <row r="52" spans="1:9" ht="30" customHeight="1" x14ac:dyDescent="0.25">
      <c r="A52" s="73">
        <v>42</v>
      </c>
      <c r="B52" s="213" t="s">
        <v>1163</v>
      </c>
      <c r="C52" s="134" t="s">
        <v>1157</v>
      </c>
      <c r="D52" s="45" t="s">
        <v>1182</v>
      </c>
      <c r="E52" s="45" t="s">
        <v>1181</v>
      </c>
      <c r="F52" s="265">
        <v>2186</v>
      </c>
      <c r="G52" s="105">
        <v>43728</v>
      </c>
      <c r="H52" s="45" t="s">
        <v>1175</v>
      </c>
      <c r="I52" s="134" t="s">
        <v>1174</v>
      </c>
    </row>
    <row r="53" spans="1:9" ht="30" customHeight="1" x14ac:dyDescent="0.25">
      <c r="A53" s="73">
        <v>43</v>
      </c>
      <c r="B53" s="213" t="s">
        <v>1167</v>
      </c>
      <c r="C53" s="134" t="s">
        <v>1158</v>
      </c>
      <c r="D53" s="45" t="s">
        <v>1184</v>
      </c>
      <c r="E53" s="45" t="s">
        <v>1185</v>
      </c>
      <c r="F53" s="265">
        <v>447</v>
      </c>
      <c r="G53" s="105">
        <v>43728</v>
      </c>
      <c r="H53" s="45" t="s">
        <v>1175</v>
      </c>
      <c r="I53" s="134" t="s">
        <v>1174</v>
      </c>
    </row>
    <row r="54" spans="1:9" ht="30" customHeight="1" x14ac:dyDescent="0.25">
      <c r="A54" s="73">
        <v>44</v>
      </c>
      <c r="B54" s="213" t="s">
        <v>1164</v>
      </c>
      <c r="C54" s="134" t="s">
        <v>1224</v>
      </c>
      <c r="D54" s="45" t="s">
        <v>33</v>
      </c>
      <c r="E54" s="45" t="s">
        <v>1183</v>
      </c>
      <c r="F54" s="265">
        <v>1123.19</v>
      </c>
      <c r="G54" s="105">
        <v>43728</v>
      </c>
      <c r="H54" s="45" t="s">
        <v>1175</v>
      </c>
      <c r="I54" s="134" t="s">
        <v>1174</v>
      </c>
    </row>
    <row r="55" spans="1:9" ht="30" customHeight="1" x14ac:dyDescent="0.25">
      <c r="A55" s="73">
        <v>45</v>
      </c>
      <c r="B55" s="213" t="s">
        <v>1294</v>
      </c>
      <c r="C55" s="134" t="s">
        <v>1293</v>
      </c>
      <c r="D55" s="45" t="s">
        <v>34</v>
      </c>
      <c r="E55" s="45" t="s">
        <v>1185</v>
      </c>
      <c r="F55" s="265">
        <v>150</v>
      </c>
      <c r="G55" s="105">
        <v>43875</v>
      </c>
      <c r="H55" s="45" t="s">
        <v>1175</v>
      </c>
      <c r="I55" s="134" t="s">
        <v>1174</v>
      </c>
    </row>
    <row r="56" spans="1:9" ht="30" customHeight="1" x14ac:dyDescent="0.25">
      <c r="A56" s="73">
        <v>46</v>
      </c>
      <c r="B56" s="213" t="s">
        <v>1165</v>
      </c>
      <c r="C56" s="134" t="s">
        <v>1225</v>
      </c>
      <c r="D56" s="45" t="s">
        <v>1184</v>
      </c>
      <c r="E56" s="45" t="s">
        <v>1185</v>
      </c>
      <c r="F56" s="265">
        <v>900</v>
      </c>
      <c r="G56" s="105">
        <v>43728</v>
      </c>
      <c r="H56" s="45" t="s">
        <v>1175</v>
      </c>
      <c r="I56" s="134" t="s">
        <v>1174</v>
      </c>
    </row>
    <row r="57" spans="1:9" ht="30" customHeight="1" x14ac:dyDescent="0.25">
      <c r="A57" s="73">
        <v>47</v>
      </c>
      <c r="B57" s="213" t="s">
        <v>1292</v>
      </c>
      <c r="C57" s="134" t="s">
        <v>1291</v>
      </c>
      <c r="D57" s="45" t="s">
        <v>34</v>
      </c>
      <c r="E57" s="45" t="s">
        <v>1185</v>
      </c>
      <c r="F57" s="265">
        <v>701.5</v>
      </c>
      <c r="G57" s="105">
        <v>43875</v>
      </c>
      <c r="H57" s="45" t="s">
        <v>1175</v>
      </c>
      <c r="I57" s="134" t="s">
        <v>1174</v>
      </c>
    </row>
    <row r="58" spans="1:9" s="64" customFormat="1" ht="30" customHeight="1" x14ac:dyDescent="0.25">
      <c r="A58" s="73">
        <v>48</v>
      </c>
      <c r="B58" s="213" t="s">
        <v>1166</v>
      </c>
      <c r="C58" s="134" t="s">
        <v>1226</v>
      </c>
      <c r="D58" s="45" t="s">
        <v>1184</v>
      </c>
      <c r="E58" s="45" t="s">
        <v>1185</v>
      </c>
      <c r="F58" s="265">
        <v>514</v>
      </c>
      <c r="G58" s="105">
        <v>43728</v>
      </c>
      <c r="H58" s="45" t="s">
        <v>1175</v>
      </c>
      <c r="I58" s="134" t="s">
        <v>1174</v>
      </c>
    </row>
    <row r="59" spans="1:9" s="64" customFormat="1" ht="30" customHeight="1" x14ac:dyDescent="0.25">
      <c r="A59" s="73">
        <v>49</v>
      </c>
      <c r="B59" s="141"/>
      <c r="C59" s="141" t="s">
        <v>1252</v>
      </c>
      <c r="D59" s="74" t="s">
        <v>27</v>
      </c>
      <c r="E59" s="74" t="s">
        <v>1270</v>
      </c>
      <c r="F59" s="166">
        <v>399</v>
      </c>
      <c r="G59" s="150">
        <v>43811</v>
      </c>
      <c r="H59" s="74" t="s">
        <v>1175</v>
      </c>
      <c r="I59" s="141" t="s">
        <v>1174</v>
      </c>
    </row>
    <row r="60" spans="1:9" s="64" customFormat="1" ht="30" customHeight="1" x14ac:dyDescent="0.25">
      <c r="A60" s="73">
        <v>50</v>
      </c>
      <c r="B60" s="165" t="s">
        <v>1168</v>
      </c>
      <c r="C60" s="141" t="s">
        <v>1159</v>
      </c>
      <c r="D60" s="74" t="s">
        <v>1188</v>
      </c>
      <c r="E60" s="74" t="s">
        <v>1187</v>
      </c>
      <c r="F60" s="266">
        <v>1786</v>
      </c>
      <c r="G60" s="232">
        <v>43728</v>
      </c>
      <c r="H60" s="74" t="s">
        <v>1175</v>
      </c>
      <c r="I60" s="141" t="s">
        <v>1174</v>
      </c>
    </row>
    <row r="61" spans="1:9" s="64" customFormat="1" ht="30" customHeight="1" x14ac:dyDescent="0.25">
      <c r="A61" s="73">
        <v>51</v>
      </c>
      <c r="B61" s="165"/>
      <c r="C61" s="141" t="s">
        <v>1253</v>
      </c>
      <c r="D61" s="74" t="s">
        <v>1271</v>
      </c>
      <c r="E61" s="74" t="s">
        <v>1272</v>
      </c>
      <c r="F61" s="266">
        <v>788</v>
      </c>
      <c r="G61" s="232">
        <v>43811</v>
      </c>
      <c r="H61" s="74" t="s">
        <v>1175</v>
      </c>
      <c r="I61" s="141" t="s">
        <v>1174</v>
      </c>
    </row>
    <row r="62" spans="1:9" ht="30" customHeight="1" x14ac:dyDescent="0.25">
      <c r="A62" s="73">
        <v>52</v>
      </c>
      <c r="B62" s="165" t="s">
        <v>1290</v>
      </c>
      <c r="C62" s="141" t="s">
        <v>1285</v>
      </c>
      <c r="D62" s="74" t="s">
        <v>1286</v>
      </c>
      <c r="E62" s="74" t="s">
        <v>1287</v>
      </c>
      <c r="F62" s="266">
        <v>349.32</v>
      </c>
      <c r="G62" s="232">
        <v>43875</v>
      </c>
      <c r="H62" s="74" t="s">
        <v>1175</v>
      </c>
      <c r="I62" s="141" t="s">
        <v>1174</v>
      </c>
    </row>
    <row r="63" spans="1:9" ht="30" customHeight="1" x14ac:dyDescent="0.25">
      <c r="A63" s="73">
        <v>53</v>
      </c>
      <c r="B63" s="213" t="s">
        <v>1169</v>
      </c>
      <c r="C63" s="134" t="s">
        <v>1186</v>
      </c>
      <c r="D63" s="45" t="s">
        <v>37</v>
      </c>
      <c r="E63" s="45" t="s">
        <v>37</v>
      </c>
      <c r="F63" s="265">
        <v>1485</v>
      </c>
      <c r="G63" s="105">
        <v>43728</v>
      </c>
      <c r="H63" s="45" t="s">
        <v>1175</v>
      </c>
      <c r="I63" s="134" t="s">
        <v>1174</v>
      </c>
    </row>
    <row r="64" spans="1:9" ht="30" customHeight="1" x14ac:dyDescent="0.25">
      <c r="A64" s="73">
        <v>54</v>
      </c>
      <c r="B64" s="213" t="s">
        <v>1172</v>
      </c>
      <c r="C64" s="134" t="s">
        <v>1160</v>
      </c>
      <c r="D64" s="45" t="s">
        <v>1191</v>
      </c>
      <c r="E64" s="45" t="s">
        <v>1190</v>
      </c>
      <c r="F64" s="265">
        <v>1762</v>
      </c>
      <c r="G64" s="105">
        <v>43728</v>
      </c>
      <c r="H64" s="45" t="s">
        <v>1175</v>
      </c>
      <c r="I64" s="134" t="s">
        <v>1174</v>
      </c>
    </row>
    <row r="65" spans="1:10" ht="30" customHeight="1" x14ac:dyDescent="0.25">
      <c r="A65" s="73">
        <v>55</v>
      </c>
      <c r="B65" s="213" t="s">
        <v>1173</v>
      </c>
      <c r="C65" s="134" t="s">
        <v>1161</v>
      </c>
      <c r="D65" s="45" t="s">
        <v>449</v>
      </c>
      <c r="E65" s="45" t="s">
        <v>1192</v>
      </c>
      <c r="F65" s="265">
        <v>6028</v>
      </c>
      <c r="G65" s="105">
        <v>43728</v>
      </c>
      <c r="H65" s="45" t="s">
        <v>1175</v>
      </c>
      <c r="I65" s="134" t="s">
        <v>1174</v>
      </c>
    </row>
    <row r="66" spans="1:10" ht="30" customHeight="1" x14ac:dyDescent="0.25">
      <c r="A66" s="73">
        <v>56</v>
      </c>
      <c r="B66" s="213" t="s">
        <v>1170</v>
      </c>
      <c r="C66" s="134" t="s">
        <v>1233</v>
      </c>
      <c r="D66" s="45" t="s">
        <v>37</v>
      </c>
      <c r="E66" s="45" t="s">
        <v>37</v>
      </c>
      <c r="F66" s="265">
        <v>810</v>
      </c>
      <c r="G66" s="105">
        <v>43728</v>
      </c>
      <c r="H66" s="45" t="s">
        <v>1175</v>
      </c>
      <c r="I66" s="134" t="s">
        <v>1174</v>
      </c>
    </row>
    <row r="67" spans="1:10" ht="30" customHeight="1" x14ac:dyDescent="0.25">
      <c r="A67" s="73">
        <v>57</v>
      </c>
      <c r="B67" s="213" t="s">
        <v>1171</v>
      </c>
      <c r="C67" s="134" t="s">
        <v>1227</v>
      </c>
      <c r="D67" s="45" t="s">
        <v>37</v>
      </c>
      <c r="E67" s="45" t="s">
        <v>1189</v>
      </c>
      <c r="F67" s="265">
        <v>5740</v>
      </c>
      <c r="G67" s="105">
        <v>43728</v>
      </c>
      <c r="H67" s="45" t="s">
        <v>1175</v>
      </c>
      <c r="I67" s="134" t="s">
        <v>1174</v>
      </c>
    </row>
    <row r="68" spans="1:10" ht="30" customHeight="1" x14ac:dyDescent="0.25">
      <c r="A68" s="73">
        <v>58</v>
      </c>
      <c r="B68" s="75" t="s">
        <v>475</v>
      </c>
      <c r="C68" s="43" t="s">
        <v>476</v>
      </c>
      <c r="D68" s="45" t="s">
        <v>45</v>
      </c>
      <c r="E68" s="45" t="s">
        <v>477</v>
      </c>
      <c r="F68" s="104">
        <v>3632</v>
      </c>
      <c r="G68" s="53">
        <v>42783</v>
      </c>
      <c r="H68" s="45" t="s">
        <v>415</v>
      </c>
      <c r="I68" s="45" t="s">
        <v>478</v>
      </c>
    </row>
    <row r="69" spans="1:10" s="64" customFormat="1" ht="30" customHeight="1" x14ac:dyDescent="0.25">
      <c r="A69" s="73">
        <v>59</v>
      </c>
      <c r="B69" s="133" t="s">
        <v>1281</v>
      </c>
      <c r="C69" s="141" t="s">
        <v>1279</v>
      </c>
      <c r="D69" s="74" t="s">
        <v>29</v>
      </c>
      <c r="E69" s="74" t="s">
        <v>30</v>
      </c>
      <c r="F69" s="166">
        <v>781</v>
      </c>
      <c r="G69" s="150">
        <v>43859</v>
      </c>
      <c r="H69" s="74" t="s">
        <v>415</v>
      </c>
      <c r="I69" s="74" t="s">
        <v>83</v>
      </c>
    </row>
    <row r="70" spans="1:10" s="64" customFormat="1" ht="30" customHeight="1" x14ac:dyDescent="0.25">
      <c r="A70" s="73">
        <v>60</v>
      </c>
      <c r="B70" s="141" t="s">
        <v>1205</v>
      </c>
      <c r="C70" s="141" t="s">
        <v>1195</v>
      </c>
      <c r="D70" s="143" t="s">
        <v>33</v>
      </c>
      <c r="E70" s="143" t="s">
        <v>1208</v>
      </c>
      <c r="F70" s="166">
        <v>5700</v>
      </c>
      <c r="G70" s="150">
        <v>43753</v>
      </c>
      <c r="H70" s="45" t="s">
        <v>1207</v>
      </c>
      <c r="I70" s="141" t="s">
        <v>832</v>
      </c>
    </row>
    <row r="71" spans="1:10" s="64" customFormat="1" ht="30" customHeight="1" x14ac:dyDescent="0.25">
      <c r="A71" s="73">
        <v>61</v>
      </c>
      <c r="B71" s="141" t="s">
        <v>1206</v>
      </c>
      <c r="C71" s="141" t="s">
        <v>1196</v>
      </c>
      <c r="D71" s="143" t="s">
        <v>27</v>
      </c>
      <c r="E71" s="143" t="s">
        <v>462</v>
      </c>
      <c r="F71" s="166">
        <v>5500</v>
      </c>
      <c r="G71" s="150">
        <v>43753</v>
      </c>
      <c r="H71" s="45" t="s">
        <v>415</v>
      </c>
      <c r="I71" s="141" t="s">
        <v>832</v>
      </c>
    </row>
    <row r="72" spans="1:10" ht="30" customHeight="1" x14ac:dyDescent="0.25">
      <c r="A72" s="73">
        <v>62</v>
      </c>
      <c r="B72" s="75" t="s">
        <v>480</v>
      </c>
      <c r="C72" s="44" t="s">
        <v>481</v>
      </c>
      <c r="D72" s="45" t="s">
        <v>90</v>
      </c>
      <c r="E72" s="45" t="s">
        <v>482</v>
      </c>
      <c r="F72" s="104">
        <v>5887</v>
      </c>
      <c r="G72" s="53">
        <v>41242</v>
      </c>
      <c r="H72" s="45" t="s">
        <v>415</v>
      </c>
      <c r="I72" s="45" t="s">
        <v>82</v>
      </c>
    </row>
    <row r="73" spans="1:10" s="64" customFormat="1" ht="30" customHeight="1" x14ac:dyDescent="0.25">
      <c r="A73" s="73">
        <v>63</v>
      </c>
      <c r="B73" s="133"/>
      <c r="C73" s="141" t="s">
        <v>1228</v>
      </c>
      <c r="D73" s="74" t="s">
        <v>1256</v>
      </c>
      <c r="E73" s="74" t="s">
        <v>1257</v>
      </c>
      <c r="F73" s="166">
        <v>1599</v>
      </c>
      <c r="G73" s="150"/>
      <c r="H73" s="74" t="s">
        <v>1255</v>
      </c>
      <c r="I73" s="74" t="s">
        <v>1258</v>
      </c>
    </row>
    <row r="74" spans="1:10" ht="30" customHeight="1" x14ac:dyDescent="0.25">
      <c r="A74" s="73">
        <v>64</v>
      </c>
      <c r="B74" s="75" t="s">
        <v>487</v>
      </c>
      <c r="C74" s="44" t="s">
        <v>488</v>
      </c>
      <c r="D74" s="45" t="s">
        <v>100</v>
      </c>
      <c r="E74" s="45" t="s">
        <v>489</v>
      </c>
      <c r="F74" s="104">
        <v>3576</v>
      </c>
      <c r="G74" s="53">
        <v>42591</v>
      </c>
      <c r="H74" s="45" t="s">
        <v>490</v>
      </c>
      <c r="I74" s="45" t="s">
        <v>491</v>
      </c>
    </row>
    <row r="75" spans="1:10" ht="30" customHeight="1" x14ac:dyDescent="0.25">
      <c r="A75" s="73">
        <v>65</v>
      </c>
      <c r="B75" s="75" t="s">
        <v>938</v>
      </c>
      <c r="C75" s="145" t="s">
        <v>937</v>
      </c>
      <c r="D75" s="45" t="s">
        <v>23</v>
      </c>
      <c r="E75" s="45" t="s">
        <v>27</v>
      </c>
      <c r="F75" s="104">
        <v>280</v>
      </c>
      <c r="G75" s="53">
        <v>43327</v>
      </c>
      <c r="H75" s="45" t="s">
        <v>415</v>
      </c>
      <c r="I75" s="134" t="s">
        <v>939</v>
      </c>
    </row>
    <row r="76" spans="1:10" ht="30" customHeight="1" x14ac:dyDescent="0.25">
      <c r="A76" s="76"/>
      <c r="B76" s="192"/>
      <c r="C76" s="77"/>
      <c r="D76" s="12"/>
      <c r="E76" s="12"/>
      <c r="F76" s="157">
        <f>SUM(F15:F75)</f>
        <v>183121.58000000002</v>
      </c>
      <c r="G76" s="151"/>
      <c r="H76" s="12"/>
      <c r="I76" s="12"/>
    </row>
    <row r="77" spans="1:10" ht="30" customHeight="1" x14ac:dyDescent="0.25">
      <c r="A77" s="76"/>
      <c r="B77" s="192"/>
      <c r="C77" s="77"/>
      <c r="D77" s="12"/>
      <c r="E77" s="12"/>
      <c r="F77" s="157"/>
      <c r="G77" s="151"/>
      <c r="H77" s="12"/>
      <c r="I77" s="12"/>
    </row>
    <row r="78" spans="1:10" ht="30" customHeight="1" x14ac:dyDescent="0.25">
      <c r="A78" s="80"/>
      <c r="B78" s="193"/>
      <c r="C78" s="22"/>
      <c r="D78" s="22"/>
      <c r="E78" s="79"/>
      <c r="F78" s="267"/>
      <c r="G78" s="80"/>
      <c r="H78" s="78"/>
      <c r="I78" s="78"/>
    </row>
    <row r="79" spans="1:10" s="64" customFormat="1" ht="30" customHeight="1" x14ac:dyDescent="0.25">
      <c r="A79" s="63"/>
      <c r="B79" s="194"/>
      <c r="C79" s="315" t="s">
        <v>494</v>
      </c>
      <c r="D79" s="315"/>
      <c r="E79" s="315"/>
      <c r="F79" s="315"/>
      <c r="G79" s="63"/>
      <c r="H79" s="320" t="s">
        <v>1324</v>
      </c>
      <c r="I79" s="320"/>
      <c r="J79" s="320"/>
    </row>
    <row r="80" spans="1:10" s="23" customFormat="1" ht="30" customHeight="1" x14ac:dyDescent="0.25">
      <c r="A80" s="81" t="s">
        <v>2</v>
      </c>
      <c r="B80" s="195" t="s">
        <v>495</v>
      </c>
      <c r="C80" s="81" t="s">
        <v>3</v>
      </c>
      <c r="D80" s="81" t="s">
        <v>4</v>
      </c>
      <c r="E80" s="81" t="s">
        <v>5</v>
      </c>
      <c r="F80" s="268" t="s">
        <v>6</v>
      </c>
      <c r="G80" s="82" t="s">
        <v>7</v>
      </c>
      <c r="H80" s="81" t="s">
        <v>8</v>
      </c>
      <c r="I80" s="81" t="s">
        <v>9</v>
      </c>
    </row>
    <row r="81" spans="1:10" s="24" customFormat="1" ht="30" customHeight="1" x14ac:dyDescent="0.25">
      <c r="A81" s="83">
        <v>1</v>
      </c>
      <c r="B81" s="134" t="s">
        <v>498</v>
      </c>
      <c r="C81" s="47" t="s">
        <v>499</v>
      </c>
      <c r="D81" s="287" t="s">
        <v>65</v>
      </c>
      <c r="E81" s="47" t="s">
        <v>17</v>
      </c>
      <c r="F81" s="104">
        <v>1365</v>
      </c>
      <c r="G81" s="53">
        <v>42409</v>
      </c>
      <c r="H81" s="84" t="s">
        <v>15</v>
      </c>
      <c r="I81" s="48" t="s">
        <v>500</v>
      </c>
    </row>
    <row r="82" spans="1:10" s="24" customFormat="1" ht="30" customHeight="1" x14ac:dyDescent="0.25">
      <c r="A82" s="83">
        <v>2</v>
      </c>
      <c r="B82" s="134" t="s">
        <v>1243</v>
      </c>
      <c r="C82" s="47" t="s">
        <v>1241</v>
      </c>
      <c r="D82" s="287" t="s">
        <v>27</v>
      </c>
      <c r="E82" s="47" t="s">
        <v>23</v>
      </c>
      <c r="F82" s="104">
        <v>400</v>
      </c>
      <c r="G82" s="53">
        <v>43797</v>
      </c>
      <c r="H82" s="84" t="s">
        <v>111</v>
      </c>
      <c r="I82" s="48" t="s">
        <v>1242</v>
      </c>
    </row>
    <row r="83" spans="1:10" s="64" customFormat="1" ht="30" customHeight="1" x14ac:dyDescent="0.25">
      <c r="A83" s="83">
        <v>3</v>
      </c>
      <c r="B83" s="134" t="s">
        <v>902</v>
      </c>
      <c r="C83" s="141" t="s">
        <v>897</v>
      </c>
      <c r="D83" s="290" t="s">
        <v>588</v>
      </c>
      <c r="E83" s="96" t="s">
        <v>588</v>
      </c>
      <c r="F83" s="104">
        <v>3138</v>
      </c>
      <c r="G83" s="150">
        <v>43206</v>
      </c>
      <c r="H83" s="96" t="s">
        <v>909</v>
      </c>
      <c r="I83" s="141" t="s">
        <v>901</v>
      </c>
    </row>
    <row r="84" spans="1:10" s="64" customFormat="1" ht="30" customHeight="1" x14ac:dyDescent="0.25">
      <c r="A84" s="83">
        <v>4</v>
      </c>
      <c r="B84" s="134"/>
      <c r="C84" s="134" t="s">
        <v>1113</v>
      </c>
      <c r="D84" s="290" t="s">
        <v>469</v>
      </c>
      <c r="E84" s="96" t="s">
        <v>714</v>
      </c>
      <c r="F84" s="104">
        <v>93</v>
      </c>
      <c r="G84" s="150">
        <v>43637</v>
      </c>
      <c r="H84" s="96" t="s">
        <v>1119</v>
      </c>
      <c r="I84" s="141" t="s">
        <v>1118</v>
      </c>
    </row>
    <row r="85" spans="1:10" s="23" customFormat="1" ht="30" customHeight="1" x14ac:dyDescent="0.25">
      <c r="A85" s="83">
        <v>5</v>
      </c>
      <c r="B85" s="134" t="s">
        <v>1180</v>
      </c>
      <c r="C85" s="134" t="s">
        <v>1162</v>
      </c>
      <c r="D85" s="278" t="s">
        <v>840</v>
      </c>
      <c r="E85" s="84" t="s">
        <v>1178</v>
      </c>
      <c r="F85" s="104">
        <v>288</v>
      </c>
      <c r="G85" s="53">
        <v>43731</v>
      </c>
      <c r="H85" s="84" t="s">
        <v>1179</v>
      </c>
      <c r="I85" s="48" t="s">
        <v>1177</v>
      </c>
    </row>
    <row r="86" spans="1:10" s="64" customFormat="1" ht="30" customHeight="1" x14ac:dyDescent="0.25">
      <c r="A86" s="83">
        <v>6</v>
      </c>
      <c r="B86" s="141"/>
      <c r="C86" s="141" t="s">
        <v>1229</v>
      </c>
      <c r="D86" s="290" t="s">
        <v>67</v>
      </c>
      <c r="E86" s="96" t="s">
        <v>556</v>
      </c>
      <c r="F86" s="166">
        <v>2365.9</v>
      </c>
      <c r="G86" s="150">
        <v>43790</v>
      </c>
      <c r="H86" s="96" t="s">
        <v>111</v>
      </c>
      <c r="I86" s="74" t="s">
        <v>1238</v>
      </c>
    </row>
    <row r="87" spans="1:10" s="24" customFormat="1" ht="30" customHeight="1" x14ac:dyDescent="0.25">
      <c r="A87" s="83">
        <v>7</v>
      </c>
      <c r="B87" s="134" t="s">
        <v>983</v>
      </c>
      <c r="C87" s="134" t="s">
        <v>981</v>
      </c>
      <c r="D87" s="278" t="s">
        <v>97</v>
      </c>
      <c r="E87" s="84" t="s">
        <v>98</v>
      </c>
      <c r="F87" s="104">
        <v>436</v>
      </c>
      <c r="G87" s="53">
        <v>43396</v>
      </c>
      <c r="H87" s="84" t="s">
        <v>15</v>
      </c>
      <c r="I87" s="134" t="s">
        <v>982</v>
      </c>
    </row>
    <row r="88" spans="1:10" s="24" customFormat="1" ht="30" customHeight="1" x14ac:dyDescent="0.25">
      <c r="A88" s="83">
        <v>8</v>
      </c>
      <c r="B88" s="134" t="s">
        <v>515</v>
      </c>
      <c r="C88" s="84" t="s">
        <v>516</v>
      </c>
      <c r="D88" s="278" t="s">
        <v>514</v>
      </c>
      <c r="E88" s="84" t="s">
        <v>517</v>
      </c>
      <c r="F88" s="104">
        <v>1900</v>
      </c>
      <c r="G88" s="53">
        <v>42872</v>
      </c>
      <c r="H88" s="84" t="s">
        <v>54</v>
      </c>
      <c r="I88" s="48" t="s">
        <v>73</v>
      </c>
    </row>
    <row r="89" spans="1:10" s="24" customFormat="1" ht="30" customHeight="1" x14ac:dyDescent="0.25">
      <c r="A89" s="83">
        <v>9</v>
      </c>
      <c r="B89" s="134" t="s">
        <v>518</v>
      </c>
      <c r="C89" s="84" t="s">
        <v>519</v>
      </c>
      <c r="D89" s="278" t="s">
        <v>520</v>
      </c>
      <c r="E89" s="84" t="s">
        <v>521</v>
      </c>
      <c r="F89" s="104">
        <v>1061</v>
      </c>
      <c r="G89" s="53">
        <v>42872</v>
      </c>
      <c r="H89" s="84" t="s">
        <v>522</v>
      </c>
      <c r="I89" s="48" t="s">
        <v>73</v>
      </c>
    </row>
    <row r="90" spans="1:10" s="97" customFormat="1" ht="30" customHeight="1" x14ac:dyDescent="0.25">
      <c r="A90" s="83">
        <v>10</v>
      </c>
      <c r="B90" s="141"/>
      <c r="C90" s="134" t="s">
        <v>1114</v>
      </c>
      <c r="D90" s="287" t="s">
        <v>65</v>
      </c>
      <c r="E90" s="47" t="s">
        <v>17</v>
      </c>
      <c r="F90" s="166">
        <v>1165</v>
      </c>
      <c r="G90" s="150">
        <v>43644</v>
      </c>
      <c r="H90" s="96" t="s">
        <v>174</v>
      </c>
      <c r="I90" s="74" t="s">
        <v>1120</v>
      </c>
    </row>
    <row r="91" spans="1:10" s="64" customFormat="1" ht="30" customHeight="1" x14ac:dyDescent="0.25">
      <c r="A91" s="83">
        <v>11</v>
      </c>
      <c r="B91" s="134" t="s">
        <v>903</v>
      </c>
      <c r="C91" s="141" t="s">
        <v>898</v>
      </c>
      <c r="D91" s="295" t="s">
        <v>34</v>
      </c>
      <c r="E91" s="142" t="s">
        <v>34</v>
      </c>
      <c r="F91" s="104">
        <v>5190</v>
      </c>
      <c r="G91" s="150">
        <v>43238</v>
      </c>
      <c r="H91" s="96" t="s">
        <v>909</v>
      </c>
      <c r="I91" s="141" t="s">
        <v>904</v>
      </c>
    </row>
    <row r="92" spans="1:10" s="64" customFormat="1" ht="30" customHeight="1" x14ac:dyDescent="0.25">
      <c r="A92" s="83">
        <v>12</v>
      </c>
      <c r="B92" s="165" t="s">
        <v>1209</v>
      </c>
      <c r="C92" s="141" t="s">
        <v>1197</v>
      </c>
      <c r="D92" s="290" t="s">
        <v>65</v>
      </c>
      <c r="E92" s="96" t="s">
        <v>66</v>
      </c>
      <c r="F92" s="266">
        <v>1205</v>
      </c>
      <c r="G92" s="232">
        <v>43745</v>
      </c>
      <c r="H92" s="143" t="s">
        <v>15</v>
      </c>
      <c r="I92" s="165" t="s">
        <v>1177</v>
      </c>
    </row>
    <row r="93" spans="1:10" s="64" customFormat="1" ht="30" customHeight="1" x14ac:dyDescent="0.25">
      <c r="A93" s="83">
        <v>13</v>
      </c>
      <c r="B93" s="134"/>
      <c r="C93" s="134" t="s">
        <v>1115</v>
      </c>
      <c r="D93" s="278" t="s">
        <v>81</v>
      </c>
      <c r="E93" s="142" t="s">
        <v>26</v>
      </c>
      <c r="F93" s="104">
        <v>70.3</v>
      </c>
      <c r="G93" s="150">
        <v>43637</v>
      </c>
      <c r="H93" s="96" t="s">
        <v>1117</v>
      </c>
      <c r="I93" s="141" t="s">
        <v>1118</v>
      </c>
    </row>
    <row r="94" spans="1:10" s="64" customFormat="1" ht="30" customHeight="1" x14ac:dyDescent="0.25">
      <c r="A94" s="83">
        <v>14</v>
      </c>
      <c r="B94" s="141" t="s">
        <v>1108</v>
      </c>
      <c r="C94" s="141" t="s">
        <v>1103</v>
      </c>
      <c r="D94" s="295" t="s">
        <v>56</v>
      </c>
      <c r="E94" s="142" t="s">
        <v>1107</v>
      </c>
      <c r="F94" s="166">
        <v>20</v>
      </c>
      <c r="G94" s="150"/>
      <c r="H94" s="96" t="s">
        <v>587</v>
      </c>
      <c r="I94" s="141" t="s">
        <v>1076</v>
      </c>
    </row>
    <row r="95" spans="1:10" s="23" customFormat="1" ht="30" customHeight="1" x14ac:dyDescent="0.25">
      <c r="A95" s="83">
        <v>15</v>
      </c>
      <c r="B95" s="134" t="s">
        <v>533</v>
      </c>
      <c r="C95" s="84" t="s">
        <v>534</v>
      </c>
      <c r="D95" s="278" t="s">
        <v>99</v>
      </c>
      <c r="E95" s="84" t="s">
        <v>535</v>
      </c>
      <c r="F95" s="104">
        <v>2729</v>
      </c>
      <c r="G95" s="53">
        <v>41214</v>
      </c>
      <c r="H95" s="84" t="s">
        <v>536</v>
      </c>
      <c r="I95" s="48" t="s">
        <v>19</v>
      </c>
    </row>
    <row r="96" spans="1:10" s="64" customFormat="1" ht="30" customHeight="1" x14ac:dyDescent="0.25">
      <c r="A96" s="83">
        <v>16</v>
      </c>
      <c r="B96" s="181" t="s">
        <v>1054</v>
      </c>
      <c r="C96" s="134" t="s">
        <v>943</v>
      </c>
      <c r="D96" s="300" t="s">
        <v>950</v>
      </c>
      <c r="E96" s="300" t="s">
        <v>65</v>
      </c>
      <c r="F96" s="177">
        <v>1650</v>
      </c>
      <c r="G96" s="151">
        <v>43339</v>
      </c>
      <c r="H96" s="300" t="s">
        <v>15</v>
      </c>
      <c r="I96" s="181" t="s">
        <v>949</v>
      </c>
      <c r="J96" s="23"/>
    </row>
    <row r="97" spans="1:10" s="23" customFormat="1" ht="30" customHeight="1" x14ac:dyDescent="0.25">
      <c r="A97" s="83">
        <v>17</v>
      </c>
      <c r="B97" s="134" t="s">
        <v>905</v>
      </c>
      <c r="C97" s="141" t="s">
        <v>899</v>
      </c>
      <c r="D97" s="290" t="s">
        <v>43</v>
      </c>
      <c r="E97" s="96" t="s">
        <v>43</v>
      </c>
      <c r="F97" s="104">
        <v>2850</v>
      </c>
      <c r="G97" s="150">
        <v>43192</v>
      </c>
      <c r="H97" s="96" t="s">
        <v>587</v>
      </c>
      <c r="I97" s="141" t="s">
        <v>906</v>
      </c>
      <c r="J97" s="64"/>
    </row>
    <row r="98" spans="1:10" s="64" customFormat="1" ht="30" customHeight="1" x14ac:dyDescent="0.25">
      <c r="A98" s="83">
        <v>18</v>
      </c>
      <c r="B98" s="134"/>
      <c r="C98" s="134" t="s">
        <v>1116</v>
      </c>
      <c r="D98" s="278" t="s">
        <v>86</v>
      </c>
      <c r="E98" s="84" t="s">
        <v>86</v>
      </c>
      <c r="F98" s="104">
        <v>397</v>
      </c>
      <c r="G98" s="53">
        <v>43644</v>
      </c>
      <c r="H98" s="84" t="s">
        <v>15</v>
      </c>
      <c r="I98" s="134" t="s">
        <v>1121</v>
      </c>
      <c r="J98" s="23"/>
    </row>
    <row r="99" spans="1:10" s="23" customFormat="1" ht="30" customHeight="1" x14ac:dyDescent="0.25">
      <c r="A99" s="83">
        <v>19</v>
      </c>
      <c r="B99" s="134" t="s">
        <v>551</v>
      </c>
      <c r="C99" s="84" t="s">
        <v>552</v>
      </c>
      <c r="D99" s="278" t="s">
        <v>553</v>
      </c>
      <c r="E99" s="84" t="s">
        <v>43</v>
      </c>
      <c r="F99" s="104">
        <v>2200</v>
      </c>
      <c r="G99" s="53">
        <v>40000</v>
      </c>
      <c r="H99" s="84" t="s">
        <v>554</v>
      </c>
      <c r="I99" s="48" t="s">
        <v>555</v>
      </c>
      <c r="J99" s="24"/>
    </row>
    <row r="100" spans="1:10" s="24" customFormat="1" ht="30" customHeight="1" x14ac:dyDescent="0.25">
      <c r="A100" s="83">
        <v>20</v>
      </c>
      <c r="B100" s="134" t="s">
        <v>930</v>
      </c>
      <c r="C100" s="134" t="s">
        <v>929</v>
      </c>
      <c r="D100" s="278" t="s">
        <v>34</v>
      </c>
      <c r="E100" s="84" t="s">
        <v>444</v>
      </c>
      <c r="F100" s="104">
        <v>796</v>
      </c>
      <c r="G100" s="53">
        <v>43231</v>
      </c>
      <c r="H100" s="145" t="s">
        <v>64</v>
      </c>
      <c r="I100" s="134" t="s">
        <v>931</v>
      </c>
    </row>
    <row r="101" spans="1:10" s="24" customFormat="1" ht="30" customHeight="1" x14ac:dyDescent="0.25">
      <c r="A101" s="83">
        <v>21</v>
      </c>
      <c r="B101" s="141" t="s">
        <v>975</v>
      </c>
      <c r="C101" s="141" t="s">
        <v>972</v>
      </c>
      <c r="D101" s="290" t="s">
        <v>234</v>
      </c>
      <c r="E101" s="96" t="s">
        <v>564</v>
      </c>
      <c r="F101" s="166">
        <v>494</v>
      </c>
      <c r="G101" s="150">
        <v>43353</v>
      </c>
      <c r="H101" s="44" t="s">
        <v>10</v>
      </c>
      <c r="I101" s="74" t="s">
        <v>974</v>
      </c>
      <c r="J101" s="97"/>
    </row>
    <row r="102" spans="1:10" s="97" customFormat="1" ht="30" customHeight="1" x14ac:dyDescent="0.25">
      <c r="A102" s="83">
        <v>22</v>
      </c>
      <c r="B102" s="165" t="s">
        <v>1210</v>
      </c>
      <c r="C102" s="141" t="s">
        <v>1198</v>
      </c>
      <c r="D102" s="290" t="s">
        <v>27</v>
      </c>
      <c r="E102" s="96" t="s">
        <v>23</v>
      </c>
      <c r="F102" s="263">
        <v>900</v>
      </c>
      <c r="G102" s="232">
        <v>43759</v>
      </c>
      <c r="H102" s="44" t="s">
        <v>1212</v>
      </c>
      <c r="I102" s="165" t="s">
        <v>1211</v>
      </c>
    </row>
    <row r="103" spans="1:10" s="97" customFormat="1" ht="30" customHeight="1" x14ac:dyDescent="0.25">
      <c r="A103" s="83">
        <v>23</v>
      </c>
      <c r="B103" s="134" t="s">
        <v>1109</v>
      </c>
      <c r="C103" s="134" t="s">
        <v>1101</v>
      </c>
      <c r="D103" s="278" t="s">
        <v>65</v>
      </c>
      <c r="E103" s="84" t="s">
        <v>66</v>
      </c>
      <c r="F103" s="104">
        <v>2156</v>
      </c>
      <c r="G103" s="53">
        <v>43609</v>
      </c>
      <c r="H103" s="47" t="s">
        <v>10</v>
      </c>
      <c r="I103" s="48" t="s">
        <v>580</v>
      </c>
      <c r="J103" s="23"/>
    </row>
    <row r="104" spans="1:10" s="23" customFormat="1" ht="30" customHeight="1" x14ac:dyDescent="0.25">
      <c r="A104" s="83">
        <v>24</v>
      </c>
      <c r="B104" s="134" t="s">
        <v>562</v>
      </c>
      <c r="C104" s="84" t="s">
        <v>563</v>
      </c>
      <c r="D104" s="278" t="s">
        <v>53</v>
      </c>
      <c r="E104" s="84" t="s">
        <v>564</v>
      </c>
      <c r="F104" s="104">
        <v>424</v>
      </c>
      <c r="G104" s="53">
        <v>42583</v>
      </c>
      <c r="H104" s="84" t="s">
        <v>565</v>
      </c>
      <c r="I104" s="48" t="s">
        <v>386</v>
      </c>
      <c r="J104" s="24"/>
    </row>
    <row r="105" spans="1:10" s="24" customFormat="1" ht="30" customHeight="1" x14ac:dyDescent="0.25">
      <c r="A105" s="83">
        <v>25</v>
      </c>
      <c r="B105" s="134" t="s">
        <v>668</v>
      </c>
      <c r="C105" s="96" t="s">
        <v>882</v>
      </c>
      <c r="D105" s="290" t="s">
        <v>669</v>
      </c>
      <c r="E105" s="96" t="s">
        <v>670</v>
      </c>
      <c r="F105" s="104">
        <v>3938</v>
      </c>
      <c r="G105" s="150">
        <v>42818</v>
      </c>
      <c r="H105" s="96" t="s">
        <v>869</v>
      </c>
      <c r="I105" s="74" t="s">
        <v>524</v>
      </c>
      <c r="J105" s="97"/>
    </row>
    <row r="106" spans="1:10" s="97" customFormat="1" ht="30" customHeight="1" x14ac:dyDescent="0.25">
      <c r="A106" s="83">
        <v>26</v>
      </c>
      <c r="B106" s="134" t="s">
        <v>571</v>
      </c>
      <c r="C106" s="84" t="s">
        <v>572</v>
      </c>
      <c r="D106" s="278" t="s">
        <v>573</v>
      </c>
      <c r="E106" s="84" t="s">
        <v>574</v>
      </c>
      <c r="F106" s="104">
        <v>10220</v>
      </c>
      <c r="G106" s="53">
        <v>39888</v>
      </c>
      <c r="H106" s="84" t="s">
        <v>575</v>
      </c>
      <c r="I106" s="48" t="s">
        <v>576</v>
      </c>
      <c r="J106" s="23"/>
    </row>
    <row r="107" spans="1:10" s="23" customFormat="1" ht="30" customHeight="1" x14ac:dyDescent="0.25">
      <c r="A107" s="83">
        <v>27</v>
      </c>
      <c r="B107" s="134" t="s">
        <v>577</v>
      </c>
      <c r="C107" s="84" t="s">
        <v>578</v>
      </c>
      <c r="D107" s="278" t="s">
        <v>37</v>
      </c>
      <c r="E107" s="84" t="s">
        <v>91</v>
      </c>
      <c r="F107" s="104">
        <v>197</v>
      </c>
      <c r="G107" s="53">
        <v>42913</v>
      </c>
      <c r="H107" s="84" t="s">
        <v>579</v>
      </c>
      <c r="I107" s="48" t="s">
        <v>580</v>
      </c>
    </row>
    <row r="108" spans="1:10" s="23" customFormat="1" ht="30" customHeight="1" x14ac:dyDescent="0.25">
      <c r="A108" s="83">
        <v>28</v>
      </c>
      <c r="B108" s="134" t="s">
        <v>1019</v>
      </c>
      <c r="C108" s="84" t="s">
        <v>1012</v>
      </c>
      <c r="D108" s="278" t="s">
        <v>65</v>
      </c>
      <c r="E108" s="84" t="s">
        <v>66</v>
      </c>
      <c r="F108" s="104">
        <v>1560</v>
      </c>
      <c r="G108" s="53">
        <v>43437</v>
      </c>
      <c r="H108" s="84" t="s">
        <v>1020</v>
      </c>
      <c r="I108" s="48" t="s">
        <v>1021</v>
      </c>
    </row>
    <row r="109" spans="1:10" s="23" customFormat="1" ht="30" customHeight="1" x14ac:dyDescent="0.25">
      <c r="A109" s="83">
        <v>29</v>
      </c>
      <c r="B109" s="141"/>
      <c r="C109" s="141" t="s">
        <v>1199</v>
      </c>
      <c r="D109" s="290" t="s">
        <v>588</v>
      </c>
      <c r="E109" s="96" t="s">
        <v>588</v>
      </c>
      <c r="F109" s="166">
        <v>5385</v>
      </c>
      <c r="G109" s="150">
        <v>43801</v>
      </c>
      <c r="H109" s="96" t="s">
        <v>1239</v>
      </c>
      <c r="I109" s="74" t="s">
        <v>1240</v>
      </c>
      <c r="J109" s="64"/>
    </row>
    <row r="110" spans="1:10" s="64" customFormat="1" ht="30" customHeight="1" x14ac:dyDescent="0.25">
      <c r="A110" s="83">
        <v>30</v>
      </c>
      <c r="B110" s="134" t="s">
        <v>946</v>
      </c>
      <c r="C110" s="238" t="s">
        <v>892</v>
      </c>
      <c r="D110" s="290" t="s">
        <v>53</v>
      </c>
      <c r="E110" s="96" t="s">
        <v>666</v>
      </c>
      <c r="F110" s="104">
        <v>1092</v>
      </c>
      <c r="G110" s="150">
        <v>43178</v>
      </c>
      <c r="H110" s="96" t="s">
        <v>894</v>
      </c>
      <c r="I110" s="74" t="s">
        <v>593</v>
      </c>
    </row>
    <row r="111" spans="1:10" s="64" customFormat="1" ht="30" customHeight="1" x14ac:dyDescent="0.25">
      <c r="A111" s="83">
        <v>31</v>
      </c>
      <c r="B111" s="134" t="s">
        <v>1058</v>
      </c>
      <c r="C111" s="84" t="s">
        <v>1013</v>
      </c>
      <c r="D111" s="290" t="s">
        <v>1024</v>
      </c>
      <c r="E111" s="96" t="s">
        <v>1025</v>
      </c>
      <c r="F111" s="104">
        <v>6080</v>
      </c>
      <c r="G111" s="150">
        <v>43455</v>
      </c>
      <c r="H111" s="96" t="s">
        <v>1023</v>
      </c>
      <c r="I111" s="74" t="s">
        <v>1022</v>
      </c>
    </row>
    <row r="112" spans="1:10" s="64" customFormat="1" ht="30" customHeight="1" x14ac:dyDescent="0.25">
      <c r="A112" s="83">
        <v>32</v>
      </c>
      <c r="B112" s="213" t="s">
        <v>1218</v>
      </c>
      <c r="C112" s="134" t="s">
        <v>1219</v>
      </c>
      <c r="D112" s="276" t="s">
        <v>86</v>
      </c>
      <c r="E112" s="143" t="s">
        <v>86</v>
      </c>
      <c r="F112" s="262">
        <v>243</v>
      </c>
      <c r="G112" s="150"/>
      <c r="H112" s="96" t="s">
        <v>15</v>
      </c>
      <c r="I112" s="213" t="s">
        <v>1220</v>
      </c>
    </row>
    <row r="113" spans="1:10" s="64" customFormat="1" ht="30" customHeight="1" x14ac:dyDescent="0.25">
      <c r="A113" s="83">
        <v>33</v>
      </c>
      <c r="B113" s="134" t="s">
        <v>908</v>
      </c>
      <c r="C113" s="141" t="s">
        <v>900</v>
      </c>
      <c r="D113" s="290" t="s">
        <v>34</v>
      </c>
      <c r="E113" s="96" t="s">
        <v>34</v>
      </c>
      <c r="F113" s="104">
        <v>2781</v>
      </c>
      <c r="G113" s="150">
        <v>43187</v>
      </c>
      <c r="H113" s="96" t="s">
        <v>909</v>
      </c>
      <c r="I113" s="141" t="s">
        <v>904</v>
      </c>
    </row>
    <row r="114" spans="1:10" s="64" customFormat="1" ht="30" customHeight="1" x14ac:dyDescent="0.25">
      <c r="A114" s="83">
        <v>34</v>
      </c>
      <c r="B114" s="134" t="s">
        <v>907</v>
      </c>
      <c r="C114" s="141" t="s">
        <v>911</v>
      </c>
      <c r="D114" s="290" t="s">
        <v>34</v>
      </c>
      <c r="E114" s="96" t="s">
        <v>34</v>
      </c>
      <c r="F114" s="104">
        <v>1166</v>
      </c>
      <c r="G114" s="150">
        <v>43187</v>
      </c>
      <c r="H114" s="96" t="s">
        <v>914</v>
      </c>
      <c r="I114" s="141" t="s">
        <v>904</v>
      </c>
    </row>
    <row r="115" spans="1:10" s="64" customFormat="1" ht="30" customHeight="1" x14ac:dyDescent="0.25">
      <c r="A115" s="83">
        <v>35</v>
      </c>
      <c r="B115" s="165" t="s">
        <v>1213</v>
      </c>
      <c r="C115" s="141" t="s">
        <v>1200</v>
      </c>
      <c r="D115" s="290" t="s">
        <v>37</v>
      </c>
      <c r="E115" s="96" t="s">
        <v>91</v>
      </c>
      <c r="F115" s="263">
        <v>348</v>
      </c>
      <c r="G115" s="232">
        <v>43745</v>
      </c>
      <c r="H115" s="141" t="s">
        <v>15</v>
      </c>
      <c r="I115" s="165" t="s">
        <v>1214</v>
      </c>
    </row>
    <row r="116" spans="1:10" s="64" customFormat="1" ht="30" customHeight="1" x14ac:dyDescent="0.25">
      <c r="A116" s="83">
        <v>36</v>
      </c>
      <c r="B116" s="134" t="s">
        <v>893</v>
      </c>
      <c r="C116" s="84" t="s">
        <v>883</v>
      </c>
      <c r="D116" s="278" t="s">
        <v>45</v>
      </c>
      <c r="E116" s="84" t="s">
        <v>888</v>
      </c>
      <c r="F116" s="104">
        <v>767</v>
      </c>
      <c r="G116" s="53">
        <v>42928</v>
      </c>
      <c r="H116" s="84" t="s">
        <v>820</v>
      </c>
      <c r="I116" s="48" t="s">
        <v>620</v>
      </c>
      <c r="J116" s="23"/>
    </row>
    <row r="117" spans="1:10" s="23" customFormat="1" ht="30" customHeight="1" x14ac:dyDescent="0.25">
      <c r="A117" s="83">
        <v>37</v>
      </c>
      <c r="B117" s="134" t="s">
        <v>1110</v>
      </c>
      <c r="C117" s="134" t="s">
        <v>1104</v>
      </c>
      <c r="D117" s="290" t="s">
        <v>65</v>
      </c>
      <c r="E117" s="96" t="s">
        <v>66</v>
      </c>
      <c r="F117" s="104">
        <v>3250</v>
      </c>
      <c r="G117" s="53"/>
      <c r="H117" s="84" t="s">
        <v>64</v>
      </c>
      <c r="I117" s="134" t="s">
        <v>1089</v>
      </c>
    </row>
    <row r="118" spans="1:10" s="23" customFormat="1" ht="30" customHeight="1" x14ac:dyDescent="0.25">
      <c r="A118" s="83">
        <v>38</v>
      </c>
      <c r="B118" s="196" t="s">
        <v>599</v>
      </c>
      <c r="C118" s="84" t="s">
        <v>600</v>
      </c>
      <c r="D118" s="278" t="s">
        <v>601</v>
      </c>
      <c r="E118" s="84" t="s">
        <v>602</v>
      </c>
      <c r="F118" s="104">
        <v>1524</v>
      </c>
      <c r="G118" s="53">
        <v>41731</v>
      </c>
      <c r="H118" s="84" t="s">
        <v>15</v>
      </c>
      <c r="I118" s="48" t="s">
        <v>603</v>
      </c>
      <c r="J118" s="24"/>
    </row>
    <row r="119" spans="1:10" s="24" customFormat="1" ht="30" customHeight="1" x14ac:dyDescent="0.25">
      <c r="A119" s="83">
        <v>39</v>
      </c>
      <c r="B119" s="134" t="s">
        <v>1060</v>
      </c>
      <c r="C119" s="44" t="s">
        <v>934</v>
      </c>
      <c r="D119" s="149" t="s">
        <v>100</v>
      </c>
      <c r="E119" s="45" t="s">
        <v>100</v>
      </c>
      <c r="F119" s="104">
        <v>500</v>
      </c>
      <c r="G119" s="53">
        <v>43320</v>
      </c>
      <c r="H119" s="45" t="s">
        <v>935</v>
      </c>
      <c r="I119" s="45" t="s">
        <v>936</v>
      </c>
      <c r="J119" s="21"/>
    </row>
    <row r="120" spans="1:10" ht="30" customHeight="1" x14ac:dyDescent="0.25">
      <c r="A120" s="83">
        <v>40</v>
      </c>
      <c r="B120" s="134" t="s">
        <v>1111</v>
      </c>
      <c r="C120" s="134" t="s">
        <v>1102</v>
      </c>
      <c r="D120" s="278" t="s">
        <v>37</v>
      </c>
      <c r="E120" s="84" t="s">
        <v>37</v>
      </c>
      <c r="F120" s="104">
        <v>3229</v>
      </c>
      <c r="G120" s="53"/>
      <c r="H120" s="84" t="s">
        <v>64</v>
      </c>
      <c r="I120" s="45" t="s">
        <v>1022</v>
      </c>
    </row>
    <row r="121" spans="1:10" ht="30" customHeight="1" x14ac:dyDescent="0.25">
      <c r="A121" s="83">
        <v>41</v>
      </c>
      <c r="B121" s="134" t="s">
        <v>605</v>
      </c>
      <c r="C121" s="84" t="s">
        <v>606</v>
      </c>
      <c r="D121" s="278" t="s">
        <v>607</v>
      </c>
      <c r="E121" s="84" t="s">
        <v>602</v>
      </c>
      <c r="F121" s="104">
        <v>981</v>
      </c>
      <c r="G121" s="53">
        <v>41128</v>
      </c>
      <c r="H121" s="84" t="s">
        <v>608</v>
      </c>
      <c r="I121" s="48" t="s">
        <v>609</v>
      </c>
      <c r="J121" s="23"/>
    </row>
    <row r="122" spans="1:10" s="23" customFormat="1" ht="30" customHeight="1" x14ac:dyDescent="0.25">
      <c r="A122" s="83">
        <v>42</v>
      </c>
      <c r="B122" s="134" t="s">
        <v>612</v>
      </c>
      <c r="C122" s="47" t="s">
        <v>613</v>
      </c>
      <c r="D122" s="278" t="s">
        <v>65</v>
      </c>
      <c r="E122" s="84" t="s">
        <v>66</v>
      </c>
      <c r="F122" s="104">
        <v>500</v>
      </c>
      <c r="G122" s="53">
        <v>42200</v>
      </c>
      <c r="H122" s="47" t="s">
        <v>557</v>
      </c>
      <c r="I122" s="48" t="s">
        <v>614</v>
      </c>
    </row>
    <row r="123" spans="1:10" s="23" customFormat="1" ht="30" customHeight="1" x14ac:dyDescent="0.25">
      <c r="A123" s="83">
        <v>43</v>
      </c>
      <c r="B123" s="134" t="s">
        <v>615</v>
      </c>
      <c r="C123" s="47" t="s">
        <v>616</v>
      </c>
      <c r="D123" s="278" t="s">
        <v>97</v>
      </c>
      <c r="E123" s="84" t="s">
        <v>98</v>
      </c>
      <c r="F123" s="104">
        <v>480</v>
      </c>
      <c r="G123" s="53">
        <v>42664</v>
      </c>
      <c r="H123" s="47" t="s">
        <v>504</v>
      </c>
      <c r="I123" s="48" t="s">
        <v>617</v>
      </c>
      <c r="J123" s="24"/>
    </row>
    <row r="124" spans="1:10" s="24" customFormat="1" ht="30" customHeight="1" x14ac:dyDescent="0.25">
      <c r="A124" s="83">
        <v>44</v>
      </c>
      <c r="B124" s="213" t="s">
        <v>1352</v>
      </c>
      <c r="C124" s="134" t="s">
        <v>1351</v>
      </c>
      <c r="D124" s="276" t="s">
        <v>37</v>
      </c>
      <c r="E124" s="143" t="s">
        <v>91</v>
      </c>
      <c r="F124" s="213">
        <v>1343</v>
      </c>
      <c r="G124" s="53">
        <v>43808</v>
      </c>
      <c r="H124" s="143" t="s">
        <v>1239</v>
      </c>
      <c r="I124" s="213" t="s">
        <v>1156</v>
      </c>
      <c r="J124" s="64"/>
    </row>
    <row r="125" spans="1:10" s="97" customFormat="1" ht="30" customHeight="1" x14ac:dyDescent="0.25">
      <c r="A125" s="83">
        <v>45</v>
      </c>
      <c r="B125" s="141" t="s">
        <v>1079</v>
      </c>
      <c r="C125" s="141" t="s">
        <v>1077</v>
      </c>
      <c r="D125" s="290" t="s">
        <v>53</v>
      </c>
      <c r="E125" s="96" t="s">
        <v>108</v>
      </c>
      <c r="F125" s="166">
        <v>480</v>
      </c>
      <c r="G125" s="53">
        <v>43704</v>
      </c>
      <c r="H125" s="44" t="s">
        <v>15</v>
      </c>
      <c r="I125" s="74" t="s">
        <v>1089</v>
      </c>
    </row>
    <row r="126" spans="1:10" s="97" customFormat="1" ht="30" customHeight="1" x14ac:dyDescent="0.25">
      <c r="A126" s="83">
        <v>46</v>
      </c>
      <c r="B126" s="213" t="s">
        <v>1093</v>
      </c>
      <c r="C126" s="134" t="s">
        <v>1155</v>
      </c>
      <c r="D126" s="290" t="s">
        <v>65</v>
      </c>
      <c r="E126" s="96" t="s">
        <v>66</v>
      </c>
      <c r="F126" s="104">
        <v>2340</v>
      </c>
      <c r="G126" s="53">
        <v>43704</v>
      </c>
      <c r="H126" s="84" t="s">
        <v>64</v>
      </c>
      <c r="I126" s="213" t="s">
        <v>1156</v>
      </c>
    </row>
    <row r="127" spans="1:10" s="23" customFormat="1" ht="30" customHeight="1" x14ac:dyDescent="0.25">
      <c r="A127" s="83">
        <v>47</v>
      </c>
      <c r="B127" s="134" t="s">
        <v>624</v>
      </c>
      <c r="C127" s="84" t="s">
        <v>625</v>
      </c>
      <c r="D127" s="278" t="s">
        <v>59</v>
      </c>
      <c r="E127" s="84" t="s">
        <v>626</v>
      </c>
      <c r="F127" s="104">
        <v>410</v>
      </c>
      <c r="G127" s="53">
        <v>42328</v>
      </c>
      <c r="H127" s="84" t="s">
        <v>15</v>
      </c>
      <c r="I127" s="48" t="s">
        <v>568</v>
      </c>
    </row>
    <row r="128" spans="1:10" s="64" customFormat="1" ht="30" customHeight="1" x14ac:dyDescent="0.25">
      <c r="A128" s="83">
        <v>48</v>
      </c>
      <c r="B128" s="141"/>
      <c r="C128" s="134" t="s">
        <v>1314</v>
      </c>
      <c r="D128" s="276" t="s">
        <v>37</v>
      </c>
      <c r="E128" s="213" t="s">
        <v>91</v>
      </c>
      <c r="F128" s="296">
        <v>1682</v>
      </c>
      <c r="G128" s="53">
        <v>43808</v>
      </c>
      <c r="H128" s="143" t="s">
        <v>64</v>
      </c>
      <c r="I128" s="213" t="s">
        <v>1156</v>
      </c>
    </row>
    <row r="129" spans="1:17" s="23" customFormat="1" ht="30" customHeight="1" x14ac:dyDescent="0.25">
      <c r="A129" s="83">
        <v>49</v>
      </c>
      <c r="B129" s="134" t="s">
        <v>636</v>
      </c>
      <c r="C129" s="84" t="s">
        <v>637</v>
      </c>
      <c r="D129" s="278" t="s">
        <v>67</v>
      </c>
      <c r="E129" s="84" t="s">
        <v>638</v>
      </c>
      <c r="F129" s="104">
        <v>1125</v>
      </c>
      <c r="G129" s="53">
        <v>40822</v>
      </c>
      <c r="H129" s="84" t="s">
        <v>639</v>
      </c>
      <c r="I129" s="84" t="s">
        <v>693</v>
      </c>
    </row>
    <row r="130" spans="1:17" s="23" customFormat="1" ht="30" customHeight="1" x14ac:dyDescent="0.25">
      <c r="A130" s="83">
        <v>50</v>
      </c>
      <c r="B130" s="134" t="s">
        <v>1061</v>
      </c>
      <c r="C130" s="47" t="s">
        <v>1014</v>
      </c>
      <c r="D130" s="278" t="s">
        <v>1026</v>
      </c>
      <c r="E130" s="84" t="s">
        <v>110</v>
      </c>
      <c r="F130" s="104">
        <v>4424</v>
      </c>
      <c r="G130" s="53">
        <v>43460</v>
      </c>
      <c r="H130" s="84" t="s">
        <v>64</v>
      </c>
      <c r="I130" s="84" t="s">
        <v>1062</v>
      </c>
    </row>
    <row r="131" spans="1:17" s="23" customFormat="1" ht="30" customHeight="1" x14ac:dyDescent="0.25">
      <c r="A131" s="83">
        <v>51</v>
      </c>
      <c r="B131" s="134" t="s">
        <v>1112</v>
      </c>
      <c r="C131" s="134" t="s">
        <v>1105</v>
      </c>
      <c r="D131" s="290" t="s">
        <v>65</v>
      </c>
      <c r="E131" s="96" t="s">
        <v>66</v>
      </c>
      <c r="F131" s="104">
        <v>2730</v>
      </c>
      <c r="G131" s="53"/>
      <c r="H131" s="84" t="s">
        <v>15</v>
      </c>
      <c r="I131" s="134" t="s">
        <v>1089</v>
      </c>
    </row>
    <row r="132" spans="1:17" s="64" customFormat="1" ht="30" customHeight="1" x14ac:dyDescent="0.25">
      <c r="A132" s="83">
        <v>52</v>
      </c>
      <c r="B132" s="141" t="s">
        <v>1091</v>
      </c>
      <c r="C132" s="141" t="s">
        <v>1085</v>
      </c>
      <c r="D132" s="290" t="s">
        <v>65</v>
      </c>
      <c r="E132" s="96" t="s">
        <v>66</v>
      </c>
      <c r="F132" s="166">
        <v>1100</v>
      </c>
      <c r="G132" s="150">
        <v>43567</v>
      </c>
      <c r="H132" s="96" t="s">
        <v>15</v>
      </c>
      <c r="I132" s="74" t="s">
        <v>1090</v>
      </c>
    </row>
    <row r="133" spans="1:17" s="23" customFormat="1" ht="30" customHeight="1" x14ac:dyDescent="0.25">
      <c r="A133" s="83">
        <v>53</v>
      </c>
      <c r="B133" s="134" t="s">
        <v>664</v>
      </c>
      <c r="C133" s="47" t="s">
        <v>665</v>
      </c>
      <c r="D133" s="278" t="s">
        <v>234</v>
      </c>
      <c r="E133" s="84" t="s">
        <v>666</v>
      </c>
      <c r="F133" s="104">
        <v>2056</v>
      </c>
      <c r="G133" s="53">
        <v>42872</v>
      </c>
      <c r="H133" s="84" t="s">
        <v>663</v>
      </c>
      <c r="I133" s="48" t="s">
        <v>560</v>
      </c>
    </row>
    <row r="134" spans="1:17" s="64" customFormat="1" ht="30" customHeight="1" x14ac:dyDescent="0.25">
      <c r="A134" s="83">
        <v>54</v>
      </c>
      <c r="B134" s="141" t="s">
        <v>1093</v>
      </c>
      <c r="C134" s="141" t="s">
        <v>1086</v>
      </c>
      <c r="D134" s="290" t="s">
        <v>59</v>
      </c>
      <c r="E134" s="96" t="s">
        <v>1092</v>
      </c>
      <c r="F134" s="166">
        <v>1633</v>
      </c>
      <c r="G134" s="150">
        <v>43585</v>
      </c>
      <c r="H134" s="96" t="s">
        <v>64</v>
      </c>
      <c r="I134" s="141" t="s">
        <v>1078</v>
      </c>
    </row>
    <row r="135" spans="1:17" s="23" customFormat="1" ht="30" customHeight="1" x14ac:dyDescent="0.25">
      <c r="A135" s="83">
        <v>55</v>
      </c>
      <c r="B135" s="134" t="s">
        <v>922</v>
      </c>
      <c r="C135" s="134" t="s">
        <v>921</v>
      </c>
      <c r="D135" s="278" t="s">
        <v>37</v>
      </c>
      <c r="E135" s="84" t="s">
        <v>91</v>
      </c>
      <c r="F135" s="104">
        <v>2944</v>
      </c>
      <c r="G135" s="53">
        <v>43266</v>
      </c>
      <c r="H135" s="84" t="s">
        <v>64</v>
      </c>
      <c r="I135" s="134" t="s">
        <v>906</v>
      </c>
    </row>
    <row r="136" spans="1:17" s="23" customFormat="1" ht="43.5" customHeight="1" x14ac:dyDescent="0.25">
      <c r="A136" s="83">
        <v>56</v>
      </c>
      <c r="B136" s="23" t="s">
        <v>1311</v>
      </c>
      <c r="C136" s="35" t="s">
        <v>1310</v>
      </c>
      <c r="D136" s="278" t="s">
        <v>65</v>
      </c>
      <c r="E136" s="84" t="s">
        <v>655</v>
      </c>
      <c r="F136" s="294">
        <v>442.93</v>
      </c>
      <c r="G136" s="59">
        <v>43887</v>
      </c>
      <c r="H136" s="210" t="s">
        <v>111</v>
      </c>
      <c r="I136" s="37" t="s">
        <v>1280</v>
      </c>
      <c r="L136" s="144"/>
      <c r="M136" s="144"/>
      <c r="N136" s="144"/>
      <c r="O136" s="116"/>
      <c r="P136" s="116"/>
      <c r="Q136" s="116"/>
    </row>
    <row r="137" spans="1:17" s="24" customFormat="1" ht="30" customHeight="1" x14ac:dyDescent="0.25">
      <c r="A137" s="83">
        <v>57</v>
      </c>
      <c r="B137" s="134" t="s">
        <v>618</v>
      </c>
      <c r="C137" s="133" t="s">
        <v>833</v>
      </c>
      <c r="D137" s="290" t="s">
        <v>34</v>
      </c>
      <c r="E137" s="96" t="s">
        <v>619</v>
      </c>
      <c r="F137" s="104">
        <v>2610</v>
      </c>
      <c r="G137" s="150">
        <v>42913</v>
      </c>
      <c r="H137" s="44" t="s">
        <v>587</v>
      </c>
      <c r="I137" s="74" t="s">
        <v>620</v>
      </c>
    </row>
    <row r="138" spans="1:17" s="23" customFormat="1" ht="30" customHeight="1" x14ac:dyDescent="0.25">
      <c r="A138" s="83">
        <v>58</v>
      </c>
      <c r="B138" s="134" t="s">
        <v>676</v>
      </c>
      <c r="C138" s="47" t="s">
        <v>677</v>
      </c>
      <c r="D138" s="278" t="s">
        <v>678</v>
      </c>
      <c r="E138" s="84" t="s">
        <v>679</v>
      </c>
      <c r="F138" s="104">
        <v>2821</v>
      </c>
      <c r="G138" s="53">
        <v>42572</v>
      </c>
      <c r="H138" s="84" t="s">
        <v>587</v>
      </c>
      <c r="I138" s="48" t="s">
        <v>680</v>
      </c>
    </row>
    <row r="139" spans="1:17" s="64" customFormat="1" ht="30" customHeight="1" x14ac:dyDescent="0.25">
      <c r="A139" s="83">
        <v>59</v>
      </c>
      <c r="B139" s="134" t="s">
        <v>947</v>
      </c>
      <c r="C139" s="141" t="s">
        <v>912</v>
      </c>
      <c r="D139" s="290" t="s">
        <v>34</v>
      </c>
      <c r="E139" s="96" t="s">
        <v>913</v>
      </c>
      <c r="F139" s="104">
        <v>2899</v>
      </c>
      <c r="G139" s="53">
        <v>43231</v>
      </c>
      <c r="H139" s="143" t="s">
        <v>64</v>
      </c>
      <c r="I139" s="134" t="s">
        <v>904</v>
      </c>
    </row>
    <row r="140" spans="1:17" s="23" customFormat="1" ht="30" customHeight="1" x14ac:dyDescent="0.25">
      <c r="A140" s="83">
        <v>60</v>
      </c>
      <c r="B140" s="134" t="s">
        <v>681</v>
      </c>
      <c r="C140" s="84" t="s">
        <v>682</v>
      </c>
      <c r="D140" s="278" t="s">
        <v>100</v>
      </c>
      <c r="E140" s="84" t="s">
        <v>420</v>
      </c>
      <c r="F140" s="104">
        <v>229</v>
      </c>
      <c r="G140" s="53">
        <v>38516</v>
      </c>
      <c r="H140" s="84" t="s">
        <v>15</v>
      </c>
      <c r="I140" s="48" t="s">
        <v>19</v>
      </c>
    </row>
    <row r="141" spans="1:17" s="23" customFormat="1" ht="30" customHeight="1" x14ac:dyDescent="0.25">
      <c r="A141" s="83">
        <v>61</v>
      </c>
      <c r="B141" s="134" t="s">
        <v>683</v>
      </c>
      <c r="C141" s="84" t="s">
        <v>684</v>
      </c>
      <c r="D141" s="278" t="s">
        <v>97</v>
      </c>
      <c r="E141" s="84" t="s">
        <v>98</v>
      </c>
      <c r="F141" s="104">
        <v>3000</v>
      </c>
      <c r="G141" s="53">
        <v>38184</v>
      </c>
      <c r="H141" s="84" t="s">
        <v>15</v>
      </c>
      <c r="I141" s="48" t="s">
        <v>685</v>
      </c>
    </row>
    <row r="142" spans="1:17" s="64" customFormat="1" ht="30" customHeight="1" x14ac:dyDescent="0.25">
      <c r="A142" s="83">
        <v>62</v>
      </c>
      <c r="B142" s="141" t="s">
        <v>1237</v>
      </c>
      <c r="C142" s="141" t="s">
        <v>1230</v>
      </c>
      <c r="D142" s="290" t="s">
        <v>1234</v>
      </c>
      <c r="E142" s="96" t="s">
        <v>1235</v>
      </c>
      <c r="F142" s="166">
        <v>457</v>
      </c>
      <c r="G142" s="150">
        <v>43782</v>
      </c>
      <c r="H142" s="96" t="s">
        <v>174</v>
      </c>
      <c r="I142" s="74" t="s">
        <v>1236</v>
      </c>
    </row>
    <row r="143" spans="1:17" s="23" customFormat="1" ht="30" customHeight="1" x14ac:dyDescent="0.25">
      <c r="A143" s="83">
        <v>63</v>
      </c>
      <c r="B143" s="134" t="s">
        <v>691</v>
      </c>
      <c r="C143" s="84" t="s">
        <v>692</v>
      </c>
      <c r="D143" s="278" t="s">
        <v>65</v>
      </c>
      <c r="E143" s="84" t="s">
        <v>66</v>
      </c>
      <c r="F143" s="104">
        <v>1200</v>
      </c>
      <c r="G143" s="53">
        <v>42913</v>
      </c>
      <c r="H143" s="104" t="s">
        <v>587</v>
      </c>
      <c r="I143" s="48" t="s">
        <v>693</v>
      </c>
    </row>
    <row r="144" spans="1:17" s="64" customFormat="1" ht="30" customHeight="1" x14ac:dyDescent="0.25">
      <c r="A144" s="83">
        <v>64</v>
      </c>
      <c r="B144" s="141" t="s">
        <v>1094</v>
      </c>
      <c r="C144" s="141" t="s">
        <v>1072</v>
      </c>
      <c r="D144" s="290" t="s">
        <v>65</v>
      </c>
      <c r="E144" s="96" t="s">
        <v>66</v>
      </c>
      <c r="F144" s="166">
        <v>575</v>
      </c>
      <c r="G144" s="150"/>
      <c r="H144" s="166" t="s">
        <v>15</v>
      </c>
      <c r="I144" s="74" t="s">
        <v>1076</v>
      </c>
    </row>
    <row r="145" spans="1:10" s="23" customFormat="1" ht="30" customHeight="1" x14ac:dyDescent="0.25">
      <c r="A145" s="83">
        <v>65</v>
      </c>
      <c r="B145" s="134" t="s">
        <v>697</v>
      </c>
      <c r="C145" s="47" t="s">
        <v>698</v>
      </c>
      <c r="D145" s="278" t="s">
        <v>53</v>
      </c>
      <c r="E145" s="84" t="s">
        <v>564</v>
      </c>
      <c r="F145" s="104">
        <v>435</v>
      </c>
      <c r="G145" s="53">
        <v>42223</v>
      </c>
      <c r="H145" s="84" t="s">
        <v>522</v>
      </c>
      <c r="I145" s="48" t="s">
        <v>73</v>
      </c>
    </row>
    <row r="146" spans="1:10" s="23" customFormat="1" ht="30" customHeight="1" x14ac:dyDescent="0.25">
      <c r="A146" s="83">
        <v>66</v>
      </c>
      <c r="B146" s="134" t="s">
        <v>831</v>
      </c>
      <c r="C146" s="134" t="s">
        <v>1001</v>
      </c>
      <c r="D146" s="278" t="s">
        <v>27</v>
      </c>
      <c r="E146" s="84" t="s">
        <v>23</v>
      </c>
      <c r="F146" s="104">
        <v>818</v>
      </c>
      <c r="G146" s="53">
        <v>42950</v>
      </c>
      <c r="H146" s="134" t="s">
        <v>1002</v>
      </c>
      <c r="I146" s="134" t="s">
        <v>832</v>
      </c>
    </row>
    <row r="147" spans="1:10" s="155" customFormat="1" ht="30" customHeight="1" x14ac:dyDescent="0.25">
      <c r="A147" s="83">
        <v>67</v>
      </c>
      <c r="B147" s="134" t="s">
        <v>1154</v>
      </c>
      <c r="C147" s="134" t="s">
        <v>1153</v>
      </c>
      <c r="D147" s="278" t="s">
        <v>65</v>
      </c>
      <c r="E147" s="84" t="s">
        <v>66</v>
      </c>
      <c r="F147" s="104">
        <v>1647</v>
      </c>
      <c r="G147" s="53">
        <v>43704</v>
      </c>
      <c r="H147" s="134" t="s">
        <v>504</v>
      </c>
      <c r="I147" s="74" t="s">
        <v>1089</v>
      </c>
      <c r="J147" s="235"/>
    </row>
    <row r="148" spans="1:10" s="23" customFormat="1" ht="30" customHeight="1" x14ac:dyDescent="0.25">
      <c r="A148" s="83">
        <v>68</v>
      </c>
      <c r="B148" s="134" t="s">
        <v>948</v>
      </c>
      <c r="C148" s="134" t="s">
        <v>973</v>
      </c>
      <c r="D148" s="278" t="s">
        <v>34</v>
      </c>
      <c r="E148" s="84" t="s">
        <v>34</v>
      </c>
      <c r="F148" s="104">
        <v>2333</v>
      </c>
      <c r="G148" s="53">
        <v>43231</v>
      </c>
      <c r="H148" s="84" t="s">
        <v>976</v>
      </c>
      <c r="I148" s="48" t="s">
        <v>620</v>
      </c>
    </row>
    <row r="149" spans="1:10" s="23" customFormat="1" ht="30" customHeight="1" x14ac:dyDescent="0.25">
      <c r="A149" s="83">
        <v>69</v>
      </c>
      <c r="B149" s="134" t="s">
        <v>1065</v>
      </c>
      <c r="C149" s="47" t="s">
        <v>699</v>
      </c>
      <c r="D149" s="278" t="s">
        <v>97</v>
      </c>
      <c r="E149" s="84" t="s">
        <v>98</v>
      </c>
      <c r="F149" s="104">
        <v>2110</v>
      </c>
      <c r="G149" s="53">
        <v>42661</v>
      </c>
      <c r="H149" s="84" t="s">
        <v>170</v>
      </c>
      <c r="I149" s="48" t="s">
        <v>700</v>
      </c>
    </row>
    <row r="150" spans="1:10" s="24" customFormat="1" ht="30" customHeight="1" x14ac:dyDescent="0.25">
      <c r="A150" s="83">
        <v>70</v>
      </c>
      <c r="B150" s="134" t="s">
        <v>1066</v>
      </c>
      <c r="C150" s="84" t="s">
        <v>703</v>
      </c>
      <c r="D150" s="278" t="s">
        <v>704</v>
      </c>
      <c r="E150" s="84" t="s">
        <v>705</v>
      </c>
      <c r="F150" s="104">
        <v>2649</v>
      </c>
      <c r="G150" s="53">
        <v>42851</v>
      </c>
      <c r="H150" s="84" t="s">
        <v>706</v>
      </c>
      <c r="I150" s="48" t="s">
        <v>707</v>
      </c>
    </row>
    <row r="151" spans="1:10" s="23" customFormat="1" ht="30" customHeight="1" x14ac:dyDescent="0.25">
      <c r="A151" s="83">
        <v>71</v>
      </c>
      <c r="B151" s="134" t="s">
        <v>708</v>
      </c>
      <c r="C151" s="46" t="s">
        <v>709</v>
      </c>
      <c r="D151" s="278" t="s">
        <v>173</v>
      </c>
      <c r="E151" s="84" t="s">
        <v>710</v>
      </c>
      <c r="F151" s="104">
        <v>714</v>
      </c>
      <c r="G151" s="53">
        <v>42376</v>
      </c>
      <c r="H151" s="84" t="s">
        <v>711</v>
      </c>
      <c r="I151" s="84" t="s">
        <v>712</v>
      </c>
    </row>
    <row r="152" spans="1:10" s="23" customFormat="1" ht="30" customHeight="1" x14ac:dyDescent="0.25">
      <c r="A152" s="83">
        <v>72</v>
      </c>
      <c r="B152" s="134" t="s">
        <v>822</v>
      </c>
      <c r="C152" s="46" t="s">
        <v>1069</v>
      </c>
      <c r="D152" s="278" t="s">
        <v>823</v>
      </c>
      <c r="E152" s="84" t="s">
        <v>824</v>
      </c>
      <c r="F152" s="104">
        <v>4116</v>
      </c>
      <c r="G152" s="53">
        <v>42956</v>
      </c>
      <c r="H152" s="84" t="s">
        <v>825</v>
      </c>
      <c r="I152" s="84" t="s">
        <v>1067</v>
      </c>
    </row>
    <row r="153" spans="1:10" s="64" customFormat="1" ht="30" customHeight="1" x14ac:dyDescent="0.25">
      <c r="A153" s="83">
        <v>73</v>
      </c>
      <c r="B153" s="141" t="s">
        <v>1096</v>
      </c>
      <c r="C153" s="141" t="s">
        <v>1087</v>
      </c>
      <c r="D153" s="276" t="s">
        <v>97</v>
      </c>
      <c r="E153" s="96" t="s">
        <v>125</v>
      </c>
      <c r="F153" s="166">
        <v>796</v>
      </c>
      <c r="G153" s="150">
        <v>43567</v>
      </c>
      <c r="H153" s="96" t="s">
        <v>1095</v>
      </c>
      <c r="I153" s="74" t="s">
        <v>1090</v>
      </c>
    </row>
    <row r="154" spans="1:10" s="23" customFormat="1" ht="30" customHeight="1" x14ac:dyDescent="0.25">
      <c r="A154" s="83">
        <v>74</v>
      </c>
      <c r="B154" s="134" t="s">
        <v>715</v>
      </c>
      <c r="C154" s="84" t="s">
        <v>716</v>
      </c>
      <c r="D154" s="278" t="s">
        <v>70</v>
      </c>
      <c r="E154" s="84" t="s">
        <v>717</v>
      </c>
      <c r="F154" s="104">
        <v>3720</v>
      </c>
      <c r="G154" s="53">
        <v>40940</v>
      </c>
      <c r="H154" s="84" t="s">
        <v>718</v>
      </c>
      <c r="I154" s="84" t="s">
        <v>693</v>
      </c>
    </row>
    <row r="155" spans="1:10" s="64" customFormat="1" ht="30" customHeight="1" x14ac:dyDescent="0.25">
      <c r="A155" s="83">
        <v>75</v>
      </c>
      <c r="B155" s="141" t="s">
        <v>945</v>
      </c>
      <c r="C155" s="141" t="s">
        <v>1106</v>
      </c>
      <c r="D155" s="149" t="s">
        <v>37</v>
      </c>
      <c r="E155" s="44" t="s">
        <v>91</v>
      </c>
      <c r="F155" s="166">
        <v>550</v>
      </c>
      <c r="G155" s="150">
        <v>43294</v>
      </c>
      <c r="H155" s="96" t="s">
        <v>15</v>
      </c>
      <c r="I155" s="141" t="s">
        <v>896</v>
      </c>
    </row>
    <row r="156" spans="1:10" s="23" customFormat="1" ht="30" customHeight="1" x14ac:dyDescent="0.25">
      <c r="A156" s="83">
        <v>76</v>
      </c>
      <c r="B156" s="134" t="s">
        <v>725</v>
      </c>
      <c r="C156" s="47" t="s">
        <v>726</v>
      </c>
      <c r="D156" s="278" t="s">
        <v>13</v>
      </c>
      <c r="E156" s="84" t="s">
        <v>727</v>
      </c>
      <c r="F156" s="104">
        <v>426</v>
      </c>
      <c r="G156" s="53">
        <v>42272</v>
      </c>
      <c r="H156" s="84" t="s">
        <v>641</v>
      </c>
      <c r="I156" s="48" t="s">
        <v>728</v>
      </c>
    </row>
    <row r="157" spans="1:10" s="23" customFormat="1" ht="30" customHeight="1" x14ac:dyDescent="0.25">
      <c r="A157" s="83">
        <v>77</v>
      </c>
      <c r="B157" s="134" t="s">
        <v>729</v>
      </c>
      <c r="C157" s="47" t="s">
        <v>730</v>
      </c>
      <c r="D157" s="278" t="s">
        <v>13</v>
      </c>
      <c r="E157" s="84" t="s">
        <v>731</v>
      </c>
      <c r="F157" s="104">
        <v>500</v>
      </c>
      <c r="G157" s="53">
        <v>42272</v>
      </c>
      <c r="H157" s="84" t="s">
        <v>641</v>
      </c>
      <c r="I157" s="48" t="s">
        <v>728</v>
      </c>
    </row>
    <row r="158" spans="1:10" s="64" customFormat="1" ht="30" customHeight="1" x14ac:dyDescent="0.25">
      <c r="A158" s="83">
        <v>78</v>
      </c>
      <c r="B158" s="165" t="s">
        <v>1215</v>
      </c>
      <c r="C158" s="141" t="s">
        <v>1201</v>
      </c>
      <c r="D158" s="276" t="s">
        <v>67</v>
      </c>
      <c r="E158" s="143" t="s">
        <v>556</v>
      </c>
      <c r="F158" s="266">
        <v>1067</v>
      </c>
      <c r="G158" s="232">
        <v>43763</v>
      </c>
      <c r="H158" s="96" t="s">
        <v>1217</v>
      </c>
      <c r="I158" s="165" t="s">
        <v>1216</v>
      </c>
    </row>
    <row r="159" spans="1:10" s="64" customFormat="1" ht="30" customHeight="1" x14ac:dyDescent="0.25">
      <c r="A159" s="83">
        <v>79</v>
      </c>
      <c r="B159" s="141" t="s">
        <v>1097</v>
      </c>
      <c r="C159" s="141" t="s">
        <v>1088</v>
      </c>
      <c r="D159" s="290" t="s">
        <v>43</v>
      </c>
      <c r="E159" s="96" t="s">
        <v>43</v>
      </c>
      <c r="F159" s="166">
        <v>246</v>
      </c>
      <c r="G159" s="150">
        <v>43570</v>
      </c>
      <c r="H159" s="96" t="s">
        <v>64</v>
      </c>
      <c r="I159" s="74" t="s">
        <v>1022</v>
      </c>
    </row>
    <row r="160" spans="1:10" ht="30" customHeight="1" x14ac:dyDescent="0.25">
      <c r="A160" s="83">
        <v>80</v>
      </c>
      <c r="B160" s="134" t="s">
        <v>733</v>
      </c>
      <c r="C160" s="46" t="s">
        <v>734</v>
      </c>
      <c r="D160" s="278" t="s">
        <v>735</v>
      </c>
      <c r="E160" s="84" t="s">
        <v>736</v>
      </c>
      <c r="F160" s="104">
        <v>3059</v>
      </c>
      <c r="G160" s="53">
        <v>39716</v>
      </c>
      <c r="H160" s="84" t="s">
        <v>96</v>
      </c>
      <c r="I160" s="84" t="s">
        <v>548</v>
      </c>
    </row>
    <row r="161" spans="1:9" ht="30" customHeight="1" x14ac:dyDescent="0.25">
      <c r="A161" s="83">
        <v>81</v>
      </c>
      <c r="B161" s="134" t="s">
        <v>1068</v>
      </c>
      <c r="C161" s="158" t="s">
        <v>1015</v>
      </c>
      <c r="D161" s="278" t="s">
        <v>1027</v>
      </c>
      <c r="E161" s="84" t="s">
        <v>1028</v>
      </c>
      <c r="F161" s="104">
        <v>67</v>
      </c>
      <c r="G161" s="53">
        <v>43444</v>
      </c>
      <c r="H161" s="84" t="s">
        <v>1029</v>
      </c>
      <c r="I161" s="84" t="s">
        <v>1030</v>
      </c>
    </row>
    <row r="163" spans="1:9" ht="27" customHeight="1" x14ac:dyDescent="0.25">
      <c r="F163" s="269">
        <f>SUM(F81:F161)</f>
        <v>139288.13</v>
      </c>
    </row>
    <row r="164" spans="1:9" ht="27" customHeight="1" x14ac:dyDescent="0.25"/>
    <row r="165" spans="1:9" ht="27" customHeight="1" x14ac:dyDescent="0.25"/>
    <row r="166" spans="1:9" ht="27" customHeight="1" x14ac:dyDescent="0.25"/>
    <row r="167" spans="1:9" ht="27" customHeight="1" x14ac:dyDescent="0.25"/>
  </sheetData>
  <sortState xmlns:xlrd2="http://schemas.microsoft.com/office/spreadsheetml/2017/richdata2" ref="A81:J161">
    <sortCondition ref="C81"/>
  </sortState>
  <mergeCells count="5">
    <mergeCell ref="C79:F79"/>
    <mergeCell ref="A5:I5"/>
    <mergeCell ref="A6:I6"/>
    <mergeCell ref="A7:I7"/>
    <mergeCell ref="G9:I9"/>
  </mergeCells>
  <conditionalFormatting sqref="L136:Q136">
    <cfRule type="uniqueValues" dxfId="0" priority="1"/>
  </conditionalFormatting>
  <pageMargins left="0.7" right="0.7" top="0.75" bottom="0.75" header="0.3" footer="0.3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"/>
  <sheetViews>
    <sheetView tabSelected="1" zoomScale="80" zoomScaleNormal="80" workbookViewId="0">
      <selection activeCell="C11" sqref="C11"/>
    </sheetView>
  </sheetViews>
  <sheetFormatPr defaultColWidth="11.42578125" defaultRowHeight="18" x14ac:dyDescent="0.25"/>
  <cols>
    <col min="1" max="1" width="11.7109375" style="163" customWidth="1"/>
    <col min="2" max="2" width="24.7109375" style="163" bestFit="1" customWidth="1"/>
    <col min="3" max="3" width="27.28515625" style="163" bestFit="1" customWidth="1"/>
    <col min="4" max="4" width="18.140625" style="163" bestFit="1" customWidth="1"/>
    <col min="5" max="5" width="54.140625" style="163" bestFit="1" customWidth="1"/>
    <col min="6" max="6" width="27.140625" style="163" bestFit="1" customWidth="1"/>
    <col min="7" max="7" width="31.28515625" style="163" bestFit="1" customWidth="1"/>
    <col min="8" max="8" width="17.140625" style="163" bestFit="1" customWidth="1"/>
    <col min="9" max="16384" width="11.42578125" style="163"/>
  </cols>
  <sheetData>
    <row r="2" spans="1:8" x14ac:dyDescent="0.25">
      <c r="E2" s="319" t="s">
        <v>910</v>
      </c>
    </row>
    <row r="3" spans="1:8" ht="21" customHeight="1" x14ac:dyDescent="0.25">
      <c r="E3" s="319"/>
      <c r="F3" s="307" t="s">
        <v>1324</v>
      </c>
      <c r="G3" s="307"/>
      <c r="H3" s="307"/>
    </row>
    <row r="5" spans="1:8" ht="36" customHeight="1" x14ac:dyDescent="0.25">
      <c r="A5" s="239" t="s">
        <v>952</v>
      </c>
      <c r="B5" s="239" t="s">
        <v>953</v>
      </c>
      <c r="C5" s="239" t="s">
        <v>954</v>
      </c>
      <c r="D5" s="239" t="s">
        <v>955</v>
      </c>
      <c r="E5" s="239" t="s">
        <v>956</v>
      </c>
      <c r="F5" s="239" t="s">
        <v>957</v>
      </c>
      <c r="G5" s="239" t="s">
        <v>958</v>
      </c>
      <c r="H5" s="239" t="s">
        <v>1008</v>
      </c>
    </row>
    <row r="6" spans="1:8" ht="36" customHeight="1" x14ac:dyDescent="0.25">
      <c r="A6" s="239">
        <v>1</v>
      </c>
      <c r="B6" s="298" t="s">
        <v>1326</v>
      </c>
      <c r="C6" s="298">
        <v>1256.6400000000001</v>
      </c>
      <c r="D6" s="298" t="s">
        <v>1327</v>
      </c>
      <c r="E6" s="298" t="s">
        <v>1328</v>
      </c>
      <c r="F6" s="299">
        <v>43325</v>
      </c>
      <c r="G6" s="299">
        <v>43355</v>
      </c>
      <c r="H6" s="298" t="s">
        <v>1349</v>
      </c>
    </row>
    <row r="7" spans="1:8" ht="36" customHeight="1" x14ac:dyDescent="0.25">
      <c r="A7" s="239">
        <v>2</v>
      </c>
      <c r="B7" s="298" t="s">
        <v>1329</v>
      </c>
      <c r="C7" s="298">
        <v>1256.6400000000001</v>
      </c>
      <c r="D7" s="298" t="s">
        <v>1327</v>
      </c>
      <c r="E7" s="298" t="s">
        <v>1330</v>
      </c>
      <c r="F7" s="299">
        <v>43325</v>
      </c>
      <c r="G7" s="299">
        <v>43355</v>
      </c>
      <c r="H7" s="298" t="s">
        <v>1349</v>
      </c>
    </row>
    <row r="8" spans="1:8" ht="50.25" customHeight="1" x14ac:dyDescent="0.25">
      <c r="A8" s="239">
        <v>3</v>
      </c>
      <c r="B8" s="298" t="s">
        <v>1331</v>
      </c>
      <c r="C8" s="298">
        <v>1256.6400000000001</v>
      </c>
      <c r="D8" s="298" t="s">
        <v>375</v>
      </c>
      <c r="E8" s="298" t="s">
        <v>1278</v>
      </c>
      <c r="F8" s="299">
        <v>43882</v>
      </c>
      <c r="G8" s="299">
        <v>43912</v>
      </c>
      <c r="H8" s="298" t="s">
        <v>1350</v>
      </c>
    </row>
    <row r="9" spans="1:8" ht="50.25" customHeight="1" x14ac:dyDescent="0.25">
      <c r="A9" s="239">
        <v>4</v>
      </c>
      <c r="B9" s="298" t="s">
        <v>1332</v>
      </c>
      <c r="C9" s="298">
        <v>1256.6400000000001</v>
      </c>
      <c r="D9" s="298" t="s">
        <v>375</v>
      </c>
      <c r="E9" s="298" t="s">
        <v>1333</v>
      </c>
      <c r="F9" s="299">
        <v>43885</v>
      </c>
      <c r="G9" s="299">
        <v>43915</v>
      </c>
      <c r="H9" s="298" t="s">
        <v>1350</v>
      </c>
    </row>
    <row r="10" spans="1:8" ht="50.25" customHeight="1" x14ac:dyDescent="0.25">
      <c r="A10" s="239">
        <v>5</v>
      </c>
      <c r="B10" s="298" t="s">
        <v>1334</v>
      </c>
      <c r="C10" s="298">
        <v>1256.6400000000001</v>
      </c>
      <c r="D10" s="298" t="s">
        <v>1327</v>
      </c>
      <c r="E10" s="298" t="s">
        <v>1335</v>
      </c>
      <c r="F10" s="299">
        <v>43886</v>
      </c>
      <c r="G10" s="299">
        <v>43916</v>
      </c>
      <c r="H10" s="298" t="s">
        <v>1350</v>
      </c>
    </row>
    <row r="11" spans="1:8" ht="50.25" customHeight="1" x14ac:dyDescent="0.25">
      <c r="A11" s="239">
        <v>6</v>
      </c>
      <c r="B11" s="298" t="s">
        <v>1336</v>
      </c>
      <c r="C11" s="298">
        <v>8796.4599999999991</v>
      </c>
      <c r="D11" s="298" t="s">
        <v>1327</v>
      </c>
      <c r="E11" s="298" t="s">
        <v>1335</v>
      </c>
      <c r="F11" s="299">
        <v>43886</v>
      </c>
      <c r="G11" s="299">
        <v>43916</v>
      </c>
      <c r="H11" s="298" t="s">
        <v>1350</v>
      </c>
    </row>
    <row r="12" spans="1:8" ht="50.25" customHeight="1" x14ac:dyDescent="0.25">
      <c r="A12" s="239">
        <v>7</v>
      </c>
      <c r="B12" s="298" t="s">
        <v>1337</v>
      </c>
      <c r="C12" s="298">
        <v>3769.91</v>
      </c>
      <c r="D12" s="298" t="s">
        <v>375</v>
      </c>
      <c r="E12" s="298" t="s">
        <v>1338</v>
      </c>
      <c r="F12" s="299">
        <v>43893</v>
      </c>
      <c r="G12" s="299">
        <v>43923</v>
      </c>
      <c r="H12" s="298" t="s">
        <v>1350</v>
      </c>
    </row>
    <row r="13" spans="1:8" ht="50.25" customHeight="1" x14ac:dyDescent="0.25">
      <c r="A13" s="239">
        <v>8</v>
      </c>
      <c r="B13" s="298" t="s">
        <v>1339</v>
      </c>
      <c r="C13" s="298">
        <v>5026.55</v>
      </c>
      <c r="D13" s="298" t="s">
        <v>375</v>
      </c>
      <c r="E13" s="298" t="s">
        <v>1338</v>
      </c>
      <c r="F13" s="299">
        <v>43893</v>
      </c>
      <c r="G13" s="299">
        <v>43923</v>
      </c>
      <c r="H13" s="298" t="s">
        <v>1350</v>
      </c>
    </row>
    <row r="14" spans="1:8" ht="50.25" customHeight="1" x14ac:dyDescent="0.25">
      <c r="A14" s="239">
        <v>9</v>
      </c>
      <c r="B14" s="298" t="s">
        <v>1340</v>
      </c>
      <c r="C14" s="298">
        <v>5026.55</v>
      </c>
      <c r="D14" s="298" t="s">
        <v>375</v>
      </c>
      <c r="E14" s="298" t="s">
        <v>1338</v>
      </c>
      <c r="F14" s="299">
        <v>43893</v>
      </c>
      <c r="G14" s="299">
        <v>43923</v>
      </c>
      <c r="H14" s="298" t="s">
        <v>1350</v>
      </c>
    </row>
    <row r="15" spans="1:8" ht="33.75" customHeight="1" x14ac:dyDescent="0.25">
      <c r="A15" s="239">
        <v>10</v>
      </c>
      <c r="B15" s="298" t="s">
        <v>1341</v>
      </c>
      <c r="C15" s="298">
        <v>1256.6400000000001</v>
      </c>
      <c r="D15" s="298" t="s">
        <v>1327</v>
      </c>
      <c r="E15" s="298" t="s">
        <v>1342</v>
      </c>
      <c r="F15" s="299">
        <v>43894</v>
      </c>
      <c r="G15" s="299">
        <v>43924</v>
      </c>
      <c r="H15" s="298" t="s">
        <v>1350</v>
      </c>
    </row>
    <row r="16" spans="1:8" ht="33.75" customHeight="1" x14ac:dyDescent="0.25">
      <c r="A16" s="239">
        <v>11</v>
      </c>
      <c r="B16" s="298" t="s">
        <v>1343</v>
      </c>
      <c r="C16" s="298">
        <v>2513.27</v>
      </c>
      <c r="D16" s="298" t="s">
        <v>375</v>
      </c>
      <c r="E16" s="298" t="s">
        <v>1344</v>
      </c>
      <c r="F16" s="299">
        <v>43895</v>
      </c>
      <c r="G16" s="299">
        <v>43925</v>
      </c>
      <c r="H16" s="298" t="s">
        <v>1350</v>
      </c>
    </row>
    <row r="17" spans="1:8" ht="33.75" customHeight="1" x14ac:dyDescent="0.25">
      <c r="A17" s="239">
        <v>12</v>
      </c>
      <c r="B17" s="298" t="s">
        <v>1345</v>
      </c>
      <c r="C17" s="298">
        <v>1256.6400000000001</v>
      </c>
      <c r="D17" s="298" t="s">
        <v>1327</v>
      </c>
      <c r="E17" s="298" t="s">
        <v>145</v>
      </c>
      <c r="F17" s="299">
        <v>43902</v>
      </c>
      <c r="G17" s="299">
        <v>43932</v>
      </c>
      <c r="H17" s="298" t="s">
        <v>1350</v>
      </c>
    </row>
    <row r="18" spans="1:8" ht="33.75" customHeight="1" x14ac:dyDescent="0.25">
      <c r="A18" s="239">
        <v>13</v>
      </c>
      <c r="B18" s="298" t="s">
        <v>1346</v>
      </c>
      <c r="C18" s="298">
        <v>1256.6400000000001</v>
      </c>
      <c r="D18" s="298" t="s">
        <v>1327</v>
      </c>
      <c r="E18" s="298" t="s">
        <v>145</v>
      </c>
      <c r="F18" s="299">
        <v>43902</v>
      </c>
      <c r="G18" s="299">
        <v>43932</v>
      </c>
      <c r="H18" s="298" t="s">
        <v>1350</v>
      </c>
    </row>
    <row r="19" spans="1:8" ht="33.75" customHeight="1" x14ac:dyDescent="0.25">
      <c r="A19" s="239">
        <v>14</v>
      </c>
      <c r="B19" s="298" t="s">
        <v>1347</v>
      </c>
      <c r="C19" s="298">
        <v>1256.6400000000001</v>
      </c>
      <c r="D19" s="298" t="s">
        <v>1327</v>
      </c>
      <c r="E19" s="298" t="s">
        <v>145</v>
      </c>
      <c r="F19" s="299">
        <v>43903</v>
      </c>
      <c r="G19" s="299">
        <v>43933</v>
      </c>
      <c r="H19" s="298" t="s">
        <v>1350</v>
      </c>
    </row>
    <row r="20" spans="1:8" ht="33.75" customHeight="1" x14ac:dyDescent="0.25">
      <c r="A20" s="239">
        <v>15</v>
      </c>
      <c r="B20" s="298" t="s">
        <v>1348</v>
      </c>
      <c r="C20" s="298">
        <v>6283.19</v>
      </c>
      <c r="D20" s="298" t="s">
        <v>1327</v>
      </c>
      <c r="E20" s="298" t="s">
        <v>144</v>
      </c>
      <c r="F20" s="299">
        <v>43907</v>
      </c>
      <c r="G20" s="299">
        <v>43937</v>
      </c>
      <c r="H20" s="298" t="s">
        <v>1350</v>
      </c>
    </row>
  </sheetData>
  <mergeCells count="2">
    <mergeCell ref="E2:E3"/>
    <mergeCell ref="F3:H3"/>
  </mergeCells>
  <pageMargins left="0.7" right="0.7" top="0.75" bottom="0.75" header="0.3" footer="0.3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EXPLOTACION OTORGADA</vt:lpstr>
      <vt:lpstr>EXPLORACION OTORGADA</vt:lpstr>
      <vt:lpstr>EXPLOTACION EN TRAMITE</vt:lpstr>
      <vt:lpstr>EXPLORACION EN TRAMITE</vt:lpstr>
      <vt:lpstr>DENUNCIAS</vt:lpstr>
      <vt:lpstr>DENUNCIAS!Print_Area</vt:lpstr>
      <vt:lpstr>'EXPLORACION EN TRAMITE'!Print_Area</vt:lpstr>
      <vt:lpstr>'EXPLORACION OTORGADA'!Print_Area</vt:lpstr>
      <vt:lpstr>'EXPLOTACION EN TRAMITE'!Print_Area</vt:lpstr>
      <vt:lpstr>'EXPLOTACION OTORGADA'!Print_Area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Manuel Fernadez Cruel</dc:creator>
  <cp:lastModifiedBy>Jesus Manuel JF. Fernandez Cruel</cp:lastModifiedBy>
  <cp:lastPrinted>2020-07-07T19:23:51Z</cp:lastPrinted>
  <dcterms:created xsi:type="dcterms:W3CDTF">2015-08-25T14:10:38Z</dcterms:created>
  <dcterms:modified xsi:type="dcterms:W3CDTF">2020-07-07T19:23:59Z</dcterms:modified>
</cp:coreProperties>
</file>