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kis.paulino.MINERIA\Desktop\General Mineria\Correspondencia 2022\Suministro\"/>
    </mc:Choice>
  </mc:AlternateContent>
  <xr:revisionPtr revIDLastSave="0" documentId="8_{279DCA70-5259-4876-B4C7-37A4008DB1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ario Bienes de Consum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H162" i="1" l="1"/>
  <c r="H87" i="1"/>
  <c r="H86" i="1"/>
  <c r="H70" i="1"/>
  <c r="H129" i="1"/>
  <c r="H200" i="1"/>
  <c r="H201" i="1"/>
  <c r="H55" i="1"/>
  <c r="H78" i="1"/>
  <c r="H130" i="1"/>
  <c r="H12" i="1"/>
  <c r="H131" i="1" l="1"/>
  <c r="H61" i="1"/>
  <c r="H20" i="1"/>
  <c r="H29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6" i="1"/>
  <c r="H57" i="1"/>
  <c r="H58" i="1"/>
  <c r="H59" i="1"/>
  <c r="H60" i="1"/>
  <c r="H62" i="1"/>
  <c r="H63" i="1"/>
  <c r="H64" i="1"/>
  <c r="H65" i="1"/>
  <c r="H66" i="1"/>
  <c r="H67" i="1"/>
  <c r="H68" i="1"/>
  <c r="H69" i="1"/>
  <c r="H71" i="1"/>
  <c r="H72" i="1"/>
  <c r="H73" i="1"/>
  <c r="H74" i="1"/>
  <c r="H75" i="1"/>
  <c r="H76" i="1"/>
  <c r="H77" i="1"/>
  <c r="H79" i="1"/>
  <c r="H80" i="1"/>
  <c r="H81" i="1"/>
  <c r="H82" i="1"/>
  <c r="H83" i="1"/>
  <c r="H84" i="1"/>
  <c r="H85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2" i="1"/>
  <c r="H11" i="1"/>
  <c r="H203" i="1" l="1"/>
</calcChain>
</file>

<file path=xl/sharedStrings.xml><?xml version="1.0" encoding="utf-8"?>
<sst xmlns="http://schemas.openxmlformats.org/spreadsheetml/2006/main" count="775" uniqueCount="446">
  <si>
    <t>FECHA</t>
  </si>
  <si>
    <t>CODIGO INST.</t>
  </si>
  <si>
    <t>DESCRIPCION DEL BIEN</t>
  </si>
  <si>
    <t>MEDIDA</t>
  </si>
  <si>
    <t>EXISTENCIA</t>
  </si>
  <si>
    <t>VALOR</t>
  </si>
  <si>
    <t>TOTAL</t>
  </si>
  <si>
    <t>07/06/2022</t>
  </si>
  <si>
    <t>AD2085</t>
  </si>
  <si>
    <t>AMBIENTADOR PARA DISPENSADOR</t>
  </si>
  <si>
    <t>UNIDAD</t>
  </si>
  <si>
    <t>28/09/2022</t>
  </si>
  <si>
    <t>AM1005</t>
  </si>
  <si>
    <t>ATOMIZADOR 8 ONZ</t>
  </si>
  <si>
    <t>26/09/2022</t>
  </si>
  <si>
    <t>AZ1138</t>
  </si>
  <si>
    <t>AZUCAR BLANCA (5 LB)</t>
  </si>
  <si>
    <t>PAQUETE (5LB)</t>
  </si>
  <si>
    <t>AZ1109</t>
  </si>
  <si>
    <t>AZUCAR CREMA (5 LB)</t>
  </si>
  <si>
    <t>PAQ. (5LB)</t>
  </si>
  <si>
    <t>31/05/2022</t>
  </si>
  <si>
    <t>AD1902</t>
  </si>
  <si>
    <t>AZUCAR PARA DIETA</t>
  </si>
  <si>
    <t>CAJA 50/1</t>
  </si>
  <si>
    <t>BN1127</t>
  </si>
  <si>
    <t>BANDEJA NIQUELADA 24 X 14</t>
  </si>
  <si>
    <t>15/06/2022</t>
  </si>
  <si>
    <t>BP1632</t>
  </si>
  <si>
    <t>BANDEJA PLASTICA</t>
  </si>
  <si>
    <t>05/09/2022</t>
  </si>
  <si>
    <t>17/08/2022</t>
  </si>
  <si>
    <t>BL2062</t>
  </si>
  <si>
    <t>BOMBILLOS LED 120V</t>
  </si>
  <si>
    <t>16/05/2022</t>
  </si>
  <si>
    <t>BG2078</t>
  </si>
  <si>
    <t>BREAKER 15 AMP. GRUESO</t>
  </si>
  <si>
    <t>BG2079</t>
  </si>
  <si>
    <t>BREAKER 20 AMP. GRUESO</t>
  </si>
  <si>
    <t>10/05/2022</t>
  </si>
  <si>
    <t>BR1256</t>
  </si>
  <si>
    <t>BREAKER 30 AMP</t>
  </si>
  <si>
    <t>BR1177</t>
  </si>
  <si>
    <t>BREAKER 30 AMP. GRUESO</t>
  </si>
  <si>
    <t>BR1255</t>
  </si>
  <si>
    <t>BREAKER 40 AMP</t>
  </si>
  <si>
    <t>BE1118</t>
  </si>
  <si>
    <t>BRILLO DE FREGAR SENCILLO</t>
  </si>
  <si>
    <t>BE1875</t>
  </si>
  <si>
    <t>BRILLO ESPONJA DE FREGAR</t>
  </si>
  <si>
    <t>23/06/2022</t>
  </si>
  <si>
    <t>BP1231</t>
  </si>
  <si>
    <t xml:space="preserve">BROCHA DE 1" </t>
  </si>
  <si>
    <t>CF1110</t>
  </si>
  <si>
    <t>CAFÉ (1 LB)</t>
  </si>
  <si>
    <t>PAQ.  (1LB)</t>
  </si>
  <si>
    <t>CB1254</t>
  </si>
  <si>
    <t>CAJA DE BREAKER</t>
  </si>
  <si>
    <t>TL2125</t>
  </si>
  <si>
    <t>CAJA DE TE DE LIMÓN CON JENGIBRE EN SOBRES</t>
  </si>
  <si>
    <t>TL2124</t>
  </si>
  <si>
    <t>CAJA DE TE DE LIMÓN EN SOBRES</t>
  </si>
  <si>
    <t>CM2087</t>
  </si>
  <si>
    <t>CALCULADORA MED. 12 DIGITOS</t>
  </si>
  <si>
    <t>07/04/2022</t>
  </si>
  <si>
    <t>CP1332</t>
  </si>
  <si>
    <t>CARPETA DE 2" EN VINIL</t>
  </si>
  <si>
    <t>CP1961</t>
  </si>
  <si>
    <t>CARPETAS 3 HOYOS DE 3" EN VINIL</t>
  </si>
  <si>
    <t>CP1007</t>
  </si>
  <si>
    <t>CARPETAS DE 1" EN VINIL</t>
  </si>
  <si>
    <t>CR1022</t>
  </si>
  <si>
    <t xml:space="preserve">CARTULINA DE HILO BLANCO 81/2 X 11 </t>
  </si>
  <si>
    <t>CD1023</t>
  </si>
  <si>
    <t>CD</t>
  </si>
  <si>
    <t>CI1946</t>
  </si>
  <si>
    <t>CEPILLO PARA INODORO</t>
  </si>
  <si>
    <t>CA1026</t>
  </si>
  <si>
    <t>CINTA ADHESIVA 3/4</t>
  </si>
  <si>
    <t>CD1444</t>
  </si>
  <si>
    <t>CINTA DE DUCTO O TAPE GRIS</t>
  </si>
  <si>
    <t>CD2063</t>
  </si>
  <si>
    <t xml:space="preserve">CINTA DECORATIVA 3/16" X100 </t>
  </si>
  <si>
    <t>CM1025</t>
  </si>
  <si>
    <t>CINTA MASK IN TAPE 3/4</t>
  </si>
  <si>
    <t>CS1153</t>
  </si>
  <si>
    <t>CINTA PARA CALCULADORA SHARSP 2630</t>
  </si>
  <si>
    <t>CA1221</t>
  </si>
  <si>
    <t>CINTAS ADHESIVAS DE 2"</t>
  </si>
  <si>
    <t>CM1222</t>
  </si>
  <si>
    <t>CINTAS MAKE IN TAPE DE 2" X 25 YDS</t>
  </si>
  <si>
    <t>CB1040</t>
  </si>
  <si>
    <t>CLIPS BILLETEROS 1 1/2"</t>
  </si>
  <si>
    <t>CAJA 12/1</t>
  </si>
  <si>
    <t>CB1688</t>
  </si>
  <si>
    <t xml:space="preserve">CLIPS BILLETEROS 1" </t>
  </si>
  <si>
    <t>CB1171</t>
  </si>
  <si>
    <t>CLIPS BILLETEROS 2"</t>
  </si>
  <si>
    <t>CL1210</t>
  </si>
  <si>
    <t>CLIPS GRANDES NO. 2</t>
  </si>
  <si>
    <t>CAJA 100/1</t>
  </si>
  <si>
    <t>CL1029</t>
  </si>
  <si>
    <t xml:space="preserve">CLIPS PEQUEÑOS NO. 1 </t>
  </si>
  <si>
    <t>CL1058</t>
  </si>
  <si>
    <t>CORRECTOR LIQUIDO</t>
  </si>
  <si>
    <t>POTE 15ML</t>
  </si>
  <si>
    <t>CR1156</t>
  </si>
  <si>
    <t>CREMORA</t>
  </si>
  <si>
    <t>POTE 2.2 LBS</t>
  </si>
  <si>
    <t>CP1121</t>
  </si>
  <si>
    <t xml:space="preserve">CUBETAS PLASTICAS </t>
  </si>
  <si>
    <t xml:space="preserve">UNIDAD </t>
  </si>
  <si>
    <t>CP1137</t>
  </si>
  <si>
    <t>CUBRIDORES PLASTICOS PARA HOJAS 8 1/2 X 11</t>
  </si>
  <si>
    <t>DJ1253</t>
  </si>
  <si>
    <t>DISPENSADOR DE JABON LIQUIDO</t>
  </si>
  <si>
    <t>DC1220</t>
  </si>
  <si>
    <t>DISPENSADOR PARA CINTA ADHESIVAS</t>
  </si>
  <si>
    <t>DV1032</t>
  </si>
  <si>
    <t>DVD</t>
  </si>
  <si>
    <t>EP2074</t>
  </si>
  <si>
    <t>EMBASE PLÁSTICO DE 2.5 LB.</t>
  </si>
  <si>
    <t>EP2075</t>
  </si>
  <si>
    <t>EMBASE PLÁSTICO DE 5 LB.</t>
  </si>
  <si>
    <t>EG2061</t>
  </si>
  <si>
    <t xml:space="preserve">EMBUDO PARA GRECA </t>
  </si>
  <si>
    <t>ES1119</t>
  </si>
  <si>
    <t>ESCOBILLON PARA LIMPIEZA</t>
  </si>
  <si>
    <t>EC2072</t>
  </si>
  <si>
    <t>ESPIRAL CONTINUO ENCUAD. 1/8"</t>
  </si>
  <si>
    <t>EM2073</t>
  </si>
  <si>
    <t>ESPUMA PARA LIMPIAR MUEBLES</t>
  </si>
  <si>
    <t>EE1035</t>
  </si>
  <si>
    <t>EXTENSION ELECTRICA 25 PIES</t>
  </si>
  <si>
    <t>FD1037</t>
  </si>
  <si>
    <t>FOLDERS 8 /12 X 14</t>
  </si>
  <si>
    <t>FD1036</t>
  </si>
  <si>
    <t>FOLDERS 8 1/2 X11</t>
  </si>
  <si>
    <t>FC1038</t>
  </si>
  <si>
    <t>FOLDERS COLGANTES 8 1/2 X 11</t>
  </si>
  <si>
    <t>FC1186</t>
  </si>
  <si>
    <t>FOLDERS COLGANTES 8 1/2 X 13</t>
  </si>
  <si>
    <t>FD1070</t>
  </si>
  <si>
    <t>FOLDERS COLGANTES 8 1/2 X 14</t>
  </si>
  <si>
    <t>FB1120</t>
  </si>
  <si>
    <t>FUNDAS PARA BASURA</t>
  </si>
  <si>
    <t>FUNDA 55 GALONES</t>
  </si>
  <si>
    <t>AI1793</t>
  </si>
  <si>
    <t>GALON ALCOHOL ISOPROPILICO</t>
  </si>
  <si>
    <t>GALON</t>
  </si>
  <si>
    <t>GC1141</t>
  </si>
  <si>
    <t>GALON DE CLORO</t>
  </si>
  <si>
    <t>18/09/2022</t>
  </si>
  <si>
    <t>GT2123</t>
  </si>
  <si>
    <t>GALON DE THINNER 700 ML</t>
  </si>
  <si>
    <t>GD1113</t>
  </si>
  <si>
    <t>GALON DESINFECTANTE LIQ.</t>
  </si>
  <si>
    <t>CG1045</t>
  </si>
  <si>
    <t>GANCHO MACHO Y HEMBRA</t>
  </si>
  <si>
    <t>GB1046</t>
  </si>
  <si>
    <t>GOMAS DE BORRAR</t>
  </si>
  <si>
    <t>GG2062</t>
  </si>
  <si>
    <t>GOMAS PARA GRECA</t>
  </si>
  <si>
    <t>CG1047</t>
  </si>
  <si>
    <t>GOMITAS #18</t>
  </si>
  <si>
    <t>CAJA 1 OZ.</t>
  </si>
  <si>
    <t>GR1048</t>
  </si>
  <si>
    <t>GRAPADORAS</t>
  </si>
  <si>
    <t>GR1049</t>
  </si>
  <si>
    <t>GRAPAS  (26/6)</t>
  </si>
  <si>
    <t>CAJA 5000PCS (26/6)</t>
  </si>
  <si>
    <t>GR1137</t>
  </si>
  <si>
    <t>GRECAS 12 TAZAS</t>
  </si>
  <si>
    <t>JC1167</t>
  </si>
  <si>
    <t xml:space="preserve">JABON DE CUABA </t>
  </si>
  <si>
    <t>PASTA</t>
  </si>
  <si>
    <t>JP1115</t>
  </si>
  <si>
    <t>JABON DE FREGAR EN BOLA</t>
  </si>
  <si>
    <t>BOLA</t>
  </si>
  <si>
    <t>JC1191</t>
  </si>
  <si>
    <t>JARRA  DE CRISTAL</t>
  </si>
  <si>
    <t>LC1052</t>
  </si>
  <si>
    <t>LABEL PARA CD Y DVD</t>
  </si>
  <si>
    <t>LF1051</t>
  </si>
  <si>
    <t xml:space="preserve">LABEL PARA FOLDERS  </t>
  </si>
  <si>
    <t>LE2071</t>
  </si>
  <si>
    <t>LAMPARA DE EMERGENCIA</t>
  </si>
  <si>
    <t>LP1053</t>
  </si>
  <si>
    <t xml:space="preserve">LAPICEROS AZULES </t>
  </si>
  <si>
    <t>LP1231</t>
  </si>
  <si>
    <t xml:space="preserve">LAPICEROS NEGROS </t>
  </si>
  <si>
    <t>LP1214</t>
  </si>
  <si>
    <t xml:space="preserve">LAPICEROS ROJOS </t>
  </si>
  <si>
    <t>LC2070</t>
  </si>
  <si>
    <t>LAPICES DE CARBON 2B</t>
  </si>
  <si>
    <t>LC1054</t>
  </si>
  <si>
    <t>LAPICES DE CARBON 2B SENCILLO</t>
  </si>
  <si>
    <t>LC1204</t>
  </si>
  <si>
    <t>LAPIZ DE CARBON 4B SENCILLO</t>
  </si>
  <si>
    <t>LC1205</t>
  </si>
  <si>
    <t>LAPIZ DE CARBON 6B SENCILLO</t>
  </si>
  <si>
    <t>22/08/2022</t>
  </si>
  <si>
    <t>LP2099</t>
  </si>
  <si>
    <t>LETRERO PARA PUERTA (EMPUJE)</t>
  </si>
  <si>
    <t>LP2100</t>
  </si>
  <si>
    <t>LETRERO PARA PUERTA (HALE)</t>
  </si>
  <si>
    <t>LR2069</t>
  </si>
  <si>
    <t>LIBRETA RAYADA 5 X 8</t>
  </si>
  <si>
    <t>LR1055</t>
  </si>
  <si>
    <t>LIBRETAS RAYADAS (8 1/2 X 11")</t>
  </si>
  <si>
    <t>LB1785</t>
  </si>
  <si>
    <t xml:space="preserve">LIBROS RECORDS </t>
  </si>
  <si>
    <t>GL2068</t>
  </si>
  <si>
    <t xml:space="preserve">LÍQUIDO EN GALON PARA LIMPIAR CRISTALES </t>
  </si>
  <si>
    <t>MP1864</t>
  </si>
  <si>
    <t>MARCADORES DE PAGINAS</t>
  </si>
  <si>
    <t>MC1208</t>
  </si>
  <si>
    <t>MARCADORES NEGROS</t>
  </si>
  <si>
    <t>MP1677</t>
  </si>
  <si>
    <t>MARCADORES PIZARRA MAGICA</t>
  </si>
  <si>
    <t>MC1197</t>
  </si>
  <si>
    <t xml:space="preserve">MARCADORES ROJOS </t>
  </si>
  <si>
    <t>MP1937</t>
  </si>
  <si>
    <t>MASILLA PARA PISTOLA</t>
  </si>
  <si>
    <t>MP1511</t>
  </si>
  <si>
    <t>MOSTA ANTIGOTA 9 X 3/8</t>
  </si>
  <si>
    <t>NA1741</t>
  </si>
  <si>
    <t>NOTA ADHESIVA 2 X 2</t>
  </si>
  <si>
    <t>NA1741_</t>
  </si>
  <si>
    <t xml:space="preserve">NOTAS ADHESIVAS 2X3 </t>
  </si>
  <si>
    <t>NA1060</t>
  </si>
  <si>
    <t xml:space="preserve">NOTAS ADHESIVAS 3X3 </t>
  </si>
  <si>
    <t>NB2102</t>
  </si>
  <si>
    <t>NOTAS ADHESIVAS BANDERITAS DIVISORAS</t>
  </si>
  <si>
    <t>PC2106</t>
  </si>
  <si>
    <t>PANEL LED CIRCULAR SUPERFICIE 18W</t>
  </si>
  <si>
    <t>PB1064</t>
  </si>
  <si>
    <t>PAPEL BOND 11/ X 17</t>
  </si>
  <si>
    <t>RESMA</t>
  </si>
  <si>
    <t>PB1061</t>
  </si>
  <si>
    <t xml:space="preserve">PAPEL BOND 8 1/2 X 11 </t>
  </si>
  <si>
    <t>PB1063</t>
  </si>
  <si>
    <t>PAPEL BOND 8 1/2 X 14</t>
  </si>
  <si>
    <t>PC2067</t>
  </si>
  <si>
    <t>PAPEL CELOFAN</t>
  </si>
  <si>
    <t>PH1066</t>
  </si>
  <si>
    <t xml:space="preserve">PAPEL DE BAÑO </t>
  </si>
  <si>
    <t>ROLLO</t>
  </si>
  <si>
    <t>PH1949</t>
  </si>
  <si>
    <t>PAPEL DE HILO BLANCO 8 1/2 X 11</t>
  </si>
  <si>
    <t>HOJA</t>
  </si>
  <si>
    <t>PT1182</t>
  </si>
  <si>
    <t>PAPEL EN TOALLA</t>
  </si>
  <si>
    <t>PS1068</t>
  </si>
  <si>
    <t xml:space="preserve">PAPEL PARA SUMADORA </t>
  </si>
  <si>
    <t>PB1033</t>
  </si>
  <si>
    <t>PEGA BLANCA 4 ONZ</t>
  </si>
  <si>
    <t>PG2103</t>
  </si>
  <si>
    <t>PEGAMENTO EN GEL 35 ML</t>
  </si>
  <si>
    <t>PD1071</t>
  </si>
  <si>
    <t xml:space="preserve">PERFORADORA DE 2 HOYOS </t>
  </si>
  <si>
    <t>PD1365</t>
  </si>
  <si>
    <t>PERFORADORA DE 3 HOYOS</t>
  </si>
  <si>
    <t>PA2082</t>
  </si>
  <si>
    <t>PIES DE ALAMBRE #10 BLANCO</t>
  </si>
  <si>
    <t>PIE</t>
  </si>
  <si>
    <t>PA2083</t>
  </si>
  <si>
    <t>PIES DE ALAMBRE #10 NEGRO</t>
  </si>
  <si>
    <t>PA2084</t>
  </si>
  <si>
    <t>PIES DE ALAMBRE #12 BLANCO</t>
  </si>
  <si>
    <t>PA1554</t>
  </si>
  <si>
    <t>PIES DE ALAMBRE #12 NEGRO</t>
  </si>
  <si>
    <t>PI1225</t>
  </si>
  <si>
    <t>PILAS CR-2032</t>
  </si>
  <si>
    <t>PC1200</t>
  </si>
  <si>
    <t>PILAS CUADRADA 9V</t>
  </si>
  <si>
    <t>PC1075</t>
  </si>
  <si>
    <t xml:space="preserve">PORTA CDS </t>
  </si>
  <si>
    <t>PC1216</t>
  </si>
  <si>
    <t xml:space="preserve">PORTA CLIPS </t>
  </si>
  <si>
    <t>PL1217</t>
  </si>
  <si>
    <t xml:space="preserve">PORTA LAPICES/LAPICEROS </t>
  </si>
  <si>
    <t>04/05/2022</t>
  </si>
  <si>
    <t>PM2064</t>
  </si>
  <si>
    <t xml:space="preserve">PORTAMINA </t>
  </si>
  <si>
    <t>RL1062</t>
  </si>
  <si>
    <t>RELAY 220V</t>
  </si>
  <si>
    <t>RD1725</t>
  </si>
  <si>
    <t xml:space="preserve">RESALTADORES DIVERSOS </t>
  </si>
  <si>
    <t>SG1078</t>
  </si>
  <si>
    <t xml:space="preserve">SACA GRAPAS </t>
  </si>
  <si>
    <t>SP1079</t>
  </si>
  <si>
    <t xml:space="preserve">SACA PUNTAS DE METAL </t>
  </si>
  <si>
    <t>SC1080</t>
  </si>
  <si>
    <t>SEPARADOR DE CARPETAS</t>
  </si>
  <si>
    <t>SL2104</t>
  </si>
  <si>
    <t>SILICÓN LIQUIDO 60 ML</t>
  </si>
  <si>
    <t>SP2088</t>
  </si>
  <si>
    <t>SOBRE PLÁSTICO 10 X 14</t>
  </si>
  <si>
    <t>SB1081</t>
  </si>
  <si>
    <t>SOBRES BLANCO</t>
  </si>
  <si>
    <t>SM1083</t>
  </si>
  <si>
    <t xml:space="preserve">SOBRES MANILAS 8 1/2 X 11 </t>
  </si>
  <si>
    <t>SM1084</t>
  </si>
  <si>
    <t>SOBRES MANILAS 8 1/2 X 14</t>
  </si>
  <si>
    <t>SP1201</t>
  </si>
  <si>
    <t>SOBRES PLASTICO</t>
  </si>
  <si>
    <t>SU1142</t>
  </si>
  <si>
    <t>SUAPE # 24</t>
  </si>
  <si>
    <t>TM1179</t>
  </si>
  <si>
    <t>TABLILLA DE MADERA</t>
  </si>
  <si>
    <t>CT1183</t>
  </si>
  <si>
    <t>TE EN SOBRES</t>
  </si>
  <si>
    <t>CAJA 25/1</t>
  </si>
  <si>
    <t>LT1905</t>
  </si>
  <si>
    <t>TE FRIO (LATA 5 LIB)</t>
  </si>
  <si>
    <t>LATA 5 LIB</t>
  </si>
  <si>
    <t>TC2065</t>
  </si>
  <si>
    <t>TERMO PARA CAFÉ DE 1.8 LT CROMADO</t>
  </si>
  <si>
    <t>TJ1085</t>
  </si>
  <si>
    <t xml:space="preserve">TIJERAS </t>
  </si>
  <si>
    <t>TN1013</t>
  </si>
  <si>
    <t xml:space="preserve">TINTA  (131 A) - (212 A) YELLOW </t>
  </si>
  <si>
    <t>TI1112</t>
  </si>
  <si>
    <t xml:space="preserve">TINTA 122 (CH562H) COLOR </t>
  </si>
  <si>
    <t>TI1111</t>
  </si>
  <si>
    <t>TINTA 122 (CH563HE) NEGRO</t>
  </si>
  <si>
    <t>TB1713</t>
  </si>
  <si>
    <t xml:space="preserve">TINTA 664 AMARILLA </t>
  </si>
  <si>
    <t>TB1711</t>
  </si>
  <si>
    <t xml:space="preserve">TINTA 664 CYAN </t>
  </si>
  <si>
    <t>TB1712</t>
  </si>
  <si>
    <t xml:space="preserve">TINTA 664 MAGENTA </t>
  </si>
  <si>
    <t>TB1714</t>
  </si>
  <si>
    <t>TINTA 664 NEGRO</t>
  </si>
  <si>
    <t>08/08/2022</t>
  </si>
  <si>
    <t>TI1716</t>
  </si>
  <si>
    <t xml:space="preserve">TINTA 954 AMARILLO </t>
  </si>
  <si>
    <t>TI1715</t>
  </si>
  <si>
    <t xml:space="preserve">TINTA 954 CYAN </t>
  </si>
  <si>
    <t>TI1717</t>
  </si>
  <si>
    <t xml:space="preserve">TINTA 954 MAGENTA </t>
  </si>
  <si>
    <t>TI1986</t>
  </si>
  <si>
    <t xml:space="preserve">TINTA 964 XL CYAN </t>
  </si>
  <si>
    <t>TA1474</t>
  </si>
  <si>
    <t xml:space="preserve">TINTA AZUL 8 ONZA </t>
  </si>
  <si>
    <t>TP1757</t>
  </si>
  <si>
    <t>TINTA GT52 CYAN</t>
  </si>
  <si>
    <t>TP1758</t>
  </si>
  <si>
    <t>TINTA GT52 MAGENTA</t>
  </si>
  <si>
    <t>TP1759</t>
  </si>
  <si>
    <t>TINTA GT52 NEGRO</t>
  </si>
  <si>
    <t>TM1197</t>
  </si>
  <si>
    <t xml:space="preserve">TOALLA DE COCINA MICROFIBRA </t>
  </si>
  <si>
    <t>TN1011</t>
  </si>
  <si>
    <t xml:space="preserve">TONER  131A NEGRO (CF 210A) </t>
  </si>
  <si>
    <t>TN1351</t>
  </si>
  <si>
    <t xml:space="preserve">TONER 126 CYAN (CE 311A) </t>
  </si>
  <si>
    <t>TN1353</t>
  </si>
  <si>
    <t xml:space="preserve">TONER 126 MAGENTA (CE 313A) </t>
  </si>
  <si>
    <t>TN1350</t>
  </si>
  <si>
    <t xml:space="preserve">TONER 126 NEGRO (CE 310A) </t>
  </si>
  <si>
    <t>TN1352</t>
  </si>
  <si>
    <t xml:space="preserve">TONER 126 YELLOW (CE 312A) </t>
  </si>
  <si>
    <t>TN1869_</t>
  </si>
  <si>
    <t>TONER 206A (W2110) NEGRO</t>
  </si>
  <si>
    <t>TN1825</t>
  </si>
  <si>
    <t xml:space="preserve">TONER 414A CYAN (W2021A) </t>
  </si>
  <si>
    <t>TN1827</t>
  </si>
  <si>
    <t xml:space="preserve">TONER 414A MAGENTA (W2023A) </t>
  </si>
  <si>
    <t>TN1826</t>
  </si>
  <si>
    <t xml:space="preserve">TONER 414A YELLOW (W2022A) </t>
  </si>
  <si>
    <t>TN1744</t>
  </si>
  <si>
    <t xml:space="preserve">TONER CF-502 </t>
  </si>
  <si>
    <t>TN1745</t>
  </si>
  <si>
    <t xml:space="preserve">TONER CF-503 </t>
  </si>
  <si>
    <t>TN1089</t>
  </si>
  <si>
    <t>TONER GPR-35 NEGRO</t>
  </si>
  <si>
    <t>TN2073</t>
  </si>
  <si>
    <t>TONER HP LASERJET DRUM 126A (CE314A)</t>
  </si>
  <si>
    <t>IM2068</t>
  </si>
  <si>
    <t>TONER PARA IMPRESORA 3515AC</t>
  </si>
  <si>
    <t>TN1869</t>
  </si>
  <si>
    <t xml:space="preserve">TONER W2110A NEGRO (206A) </t>
  </si>
  <si>
    <t>TN1870</t>
  </si>
  <si>
    <t xml:space="preserve">TONER W2111A AZUL (206A) </t>
  </si>
  <si>
    <t>TN1871</t>
  </si>
  <si>
    <t xml:space="preserve">TONER W2112A AMARILLO (206A) </t>
  </si>
  <si>
    <t>TN1872</t>
  </si>
  <si>
    <t xml:space="preserve">TONER W2113A MAGENTA (206A) </t>
  </si>
  <si>
    <t>22/06/2022</t>
  </si>
  <si>
    <t>TL2066</t>
  </si>
  <si>
    <t>VA1228</t>
  </si>
  <si>
    <t>VASOS DESECHABLES 10 ONZ.</t>
  </si>
  <si>
    <t>PAQ. 50/1</t>
  </si>
  <si>
    <t>ZF1159</t>
  </si>
  <si>
    <t>ZAFACON PLASTICO 12 LITROS</t>
  </si>
  <si>
    <t>INVENTARIO DE BIENES DE CONSUMO</t>
  </si>
  <si>
    <t>VALORES EN RD$</t>
  </si>
  <si>
    <t xml:space="preserve">                                 Reporte Revisado por :</t>
  </si>
  <si>
    <t xml:space="preserve">                            Reporte Aprobado por :</t>
  </si>
  <si>
    <t>ITEM</t>
  </si>
  <si>
    <t>AM2144</t>
  </si>
  <si>
    <t>AMBIENTADOR 6.2 ONZ.</t>
  </si>
  <si>
    <t>BA2147</t>
  </si>
  <si>
    <t>BRILLO DE ALAMBRE GRUESO</t>
  </si>
  <si>
    <t>BANDEJA DE METAL 11 X 6</t>
  </si>
  <si>
    <t>BN2148</t>
  </si>
  <si>
    <t>DA1460</t>
  </si>
  <si>
    <t>DISPENSADOR PARA AEROSOL</t>
  </si>
  <si>
    <t>PAQ. DETERGENTE EN POLVO</t>
  </si>
  <si>
    <t>PD1112</t>
  </si>
  <si>
    <t>AMBIENTADOR SPRAY</t>
  </si>
  <si>
    <t>AM1004</t>
  </si>
  <si>
    <t>PS1135</t>
  </si>
  <si>
    <t>PAQ. 500/1</t>
  </si>
  <si>
    <t>PAQ. SERVILLETA 500/1</t>
  </si>
  <si>
    <t>GALON JABON PARA MANO</t>
  </si>
  <si>
    <t>GJ1031</t>
  </si>
  <si>
    <t>CUCHARA DE METAL PEQ.</t>
  </si>
  <si>
    <t>CM1124</t>
  </si>
  <si>
    <t>VASOS DE CRISTAL 12 ONZ.</t>
  </si>
  <si>
    <t>VC1228</t>
  </si>
  <si>
    <t>VAS0S DESECHABLES 7 ONZ.</t>
  </si>
  <si>
    <t>VD1206</t>
  </si>
  <si>
    <t>PALA PARA RECOGER BASURA</t>
  </si>
  <si>
    <t>PL1161</t>
  </si>
  <si>
    <t>INSECTICIDA SPRAY</t>
  </si>
  <si>
    <t>IS2132</t>
  </si>
  <si>
    <t>GUANTE PARA MANO M</t>
  </si>
  <si>
    <t>GM1134</t>
  </si>
  <si>
    <t>GUANTE PARA MANO L</t>
  </si>
  <si>
    <t>GM2144</t>
  </si>
  <si>
    <t>TERMO PARA CAFÉ DE 1. LT</t>
  </si>
  <si>
    <t>LITRO</t>
  </si>
  <si>
    <t>TC2017</t>
  </si>
  <si>
    <t>TRANSF. DE LAMPARAS LED 40 AMP</t>
  </si>
  <si>
    <t>CORRESPONDIENTE AL TRIMESTRE  JULIO / SEPTIEMBRE- 2022</t>
  </si>
  <si>
    <t xml:space="preserve">                                                             MANUEL ALCANTARA</t>
  </si>
  <si>
    <t xml:space="preserve">                 MERCEDES ALFONSECA</t>
  </si>
  <si>
    <t xml:space="preserve">                                                                    SUMINISTRO</t>
  </si>
  <si>
    <t xml:space="preserve">                                         Reporte Generado por  :</t>
  </si>
  <si>
    <t>ENCARGADA DIVISION DE COMPRAS</t>
  </si>
  <si>
    <t xml:space="preserve">                         BERKIS PAULINO DE PEREZ</t>
  </si>
  <si>
    <t xml:space="preserve">                     ENCARGADA DEPARTAMENTO </t>
  </si>
  <si>
    <t xml:space="preserve">                   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</si>
</sst>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4.9989318521683403E-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3" fontId="4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1" applyFont="1"/>
    <xf numFmtId="43" fontId="5" fillId="0" borderId="1" xfId="1" applyFont="1" applyBorder="1"/>
    <xf numFmtId="43" fontId="5" fillId="0" borderId="1" xfId="1" applyFont="1" applyBorder="1" applyAlignment="1">
      <alignment horizontal="right"/>
    </xf>
    <xf numFmtId="43" fontId="8" fillId="0" borderId="0" xfId="1" applyFont="1"/>
    <xf numFmtId="0" fontId="5" fillId="0" borderId="0" xfId="0" applyFont="1"/>
    <xf numFmtId="43" fontId="9" fillId="0" borderId="0" xfId="1" applyFont="1"/>
    <xf numFmtId="43" fontId="10" fillId="0" borderId="2" xfId="1" applyFont="1" applyBorder="1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49" fontId="3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790576</xdr:colOff>
      <xdr:row>0</xdr:row>
      <xdr:rowOff>133351</xdr:rowOff>
    </xdr:from>
    <xdr:to>
      <xdr:col>4</xdr:col>
      <xdr:colOff>180976</xdr:colOff>
      <xdr:row>5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F5C05BB-0299-4495-9BB9-2B1AB1695B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6" y="133351"/>
          <a:ext cx="2247900" cy="10001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962025</xdr:colOff>
      <xdr:row>211</xdr:row>
      <xdr:rowOff>0</xdr:rowOff>
    </xdr:from>
    <xdr:to>
      <xdr:col>5</xdr:col>
      <xdr:colOff>38100</xdr:colOff>
      <xdr:row>211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EA7232C-AF7E-4198-53E1-D14A66F0D46A}"/>
            </a:ext>
          </a:extLst>
        </xdr:cNvPr>
        <xdr:cNvCxnSpPr/>
      </xdr:nvCxnSpPr>
      <xdr:spPr>
        <a:xfrm>
          <a:off x="3248025" y="41709975"/>
          <a:ext cx="3133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221</xdr:row>
      <xdr:rowOff>28575</xdr:rowOff>
    </xdr:from>
    <xdr:to>
      <xdr:col>3</xdr:col>
      <xdr:colOff>1581150</xdr:colOff>
      <xdr:row>221</xdr:row>
      <xdr:rowOff>28575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FD12D29A-55EE-49EC-9518-EA8E8AA775A1}"/>
            </a:ext>
          </a:extLst>
        </xdr:cNvPr>
        <xdr:cNvCxnSpPr/>
      </xdr:nvCxnSpPr>
      <xdr:spPr>
        <a:xfrm>
          <a:off x="866775" y="42929175"/>
          <a:ext cx="30003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221</xdr:row>
      <xdr:rowOff>9525</xdr:rowOff>
    </xdr:from>
    <xdr:to>
      <xdr:col>7</xdr:col>
      <xdr:colOff>123825</xdr:colOff>
      <xdr:row>221</xdr:row>
      <xdr:rowOff>9525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DBC167FD-B46B-427E-93A5-08961B09876A}"/>
            </a:ext>
          </a:extLst>
        </xdr:cNvPr>
        <xdr:cNvCxnSpPr/>
      </xdr:nvCxnSpPr>
      <xdr:spPr>
        <a:xfrm>
          <a:off x="5505450" y="42910125"/>
          <a:ext cx="25050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4"/>
  <sheetViews>
    <sheetView tabSelected="1" zoomScaleNormal="100" workbookViewId="0">
      <selection activeCell="D19" sqref="D19"/>
    </sheetView>
  </sheetViews>
  <sheetFormatPr baseColWidth="10" defaultColWidth="9.140625" defaultRowHeight="15" x14ac:dyDescent="0.25"/>
  <cols>
    <col min="1" max="1" width="5.85546875" customWidth="1"/>
    <col min="2" max="2" width="11.7109375" bestFit="1" customWidth="1"/>
    <col min="3" max="3" width="16.7109375" customWidth="1"/>
    <col min="4" max="4" width="42.85546875" customWidth="1"/>
    <col min="5" max="5" width="18" customWidth="1"/>
    <col min="6" max="6" width="12.5703125" customWidth="1"/>
    <col min="7" max="7" width="10.5703125" style="17" customWidth="1"/>
    <col min="8" max="8" width="14" style="17" customWidth="1"/>
  </cols>
  <sheetData>
    <row r="1" spans="1:8" x14ac:dyDescent="0.25">
      <c r="B1" s="1"/>
      <c r="C1" s="1"/>
      <c r="D1" s="1"/>
      <c r="H1" s="2"/>
    </row>
    <row r="2" spans="1:8" x14ac:dyDescent="0.25">
      <c r="B2" s="1"/>
      <c r="C2" s="1"/>
      <c r="D2" s="1"/>
      <c r="H2" s="2"/>
    </row>
    <row r="3" spans="1:8" x14ac:dyDescent="0.25">
      <c r="B3" s="1"/>
      <c r="C3" s="1"/>
      <c r="D3" s="1"/>
      <c r="H3" s="2"/>
    </row>
    <row r="4" spans="1:8" x14ac:dyDescent="0.25">
      <c r="B4" s="1"/>
      <c r="C4" s="1"/>
      <c r="D4" s="1"/>
      <c r="H4" s="2"/>
    </row>
    <row r="5" spans="1:8" x14ac:dyDescent="0.25">
      <c r="B5" s="1"/>
      <c r="C5" s="1"/>
      <c r="D5" s="1"/>
      <c r="H5" s="2"/>
    </row>
    <row r="6" spans="1:8" ht="22.5" customHeight="1" x14ac:dyDescent="0.25">
      <c r="B6" s="1"/>
      <c r="C6" s="1"/>
      <c r="D6" s="1"/>
      <c r="H6" s="2"/>
    </row>
    <row r="7" spans="1:8" ht="18.75" x14ac:dyDescent="0.25">
      <c r="A7" s="27" t="s">
        <v>397</v>
      </c>
      <c r="B7" s="27"/>
      <c r="C7" s="27"/>
      <c r="D7" s="27"/>
      <c r="E7" s="27"/>
      <c r="F7" s="27"/>
      <c r="G7" s="27"/>
      <c r="H7" s="27"/>
    </row>
    <row r="8" spans="1:8" x14ac:dyDescent="0.25">
      <c r="A8" s="28" t="s">
        <v>437</v>
      </c>
      <c r="B8" s="28"/>
      <c r="C8" s="28"/>
      <c r="D8" s="28"/>
      <c r="E8" s="28"/>
      <c r="F8" s="28"/>
      <c r="G8" s="28"/>
      <c r="H8" s="28"/>
    </row>
    <row r="9" spans="1:8" ht="15.75" thickBot="1" x14ac:dyDescent="0.3">
      <c r="A9" s="28" t="s">
        <v>398</v>
      </c>
      <c r="B9" s="28"/>
      <c r="C9" s="28"/>
      <c r="D9" s="28"/>
      <c r="E9" s="28"/>
      <c r="F9" s="28"/>
      <c r="G9" s="28"/>
      <c r="H9" s="28"/>
    </row>
    <row r="10" spans="1:8" ht="17.25" thickTop="1" thickBot="1" x14ac:dyDescent="0.3">
      <c r="A10" s="3" t="s">
        <v>401</v>
      </c>
      <c r="B10" s="3" t="s">
        <v>0</v>
      </c>
      <c r="C10" s="4" t="s">
        <v>1</v>
      </c>
      <c r="D10" s="5" t="s">
        <v>2</v>
      </c>
      <c r="E10" s="6" t="s">
        <v>3</v>
      </c>
      <c r="F10" s="7" t="s">
        <v>4</v>
      </c>
      <c r="G10" s="8" t="s">
        <v>5</v>
      </c>
      <c r="H10" s="8" t="s">
        <v>6</v>
      </c>
    </row>
    <row r="11" spans="1:8" ht="15.75" x14ac:dyDescent="0.25">
      <c r="A11" s="11">
        <v>1</v>
      </c>
      <c r="B11" s="10" t="s">
        <v>7</v>
      </c>
      <c r="C11" s="11" t="s">
        <v>8</v>
      </c>
      <c r="D11" s="10" t="s">
        <v>9</v>
      </c>
      <c r="E11" s="11" t="s">
        <v>10</v>
      </c>
      <c r="F11" s="11">
        <v>5</v>
      </c>
      <c r="G11" s="19">
        <v>509.61</v>
      </c>
      <c r="H11" s="18">
        <f>F11*G11</f>
        <v>2548.0500000000002</v>
      </c>
    </row>
    <row r="12" spans="1:8" ht="15.75" x14ac:dyDescent="0.25">
      <c r="A12" s="9">
        <f>A11+1</f>
        <v>2</v>
      </c>
      <c r="B12" s="12">
        <v>44832</v>
      </c>
      <c r="C12" s="11" t="s">
        <v>413</v>
      </c>
      <c r="D12" s="10" t="s">
        <v>412</v>
      </c>
      <c r="E12" s="11" t="s">
        <v>10</v>
      </c>
      <c r="F12" s="11">
        <v>30</v>
      </c>
      <c r="G12" s="19">
        <v>90.742000000000004</v>
      </c>
      <c r="H12" s="18">
        <f>F12*G12</f>
        <v>2722.26</v>
      </c>
    </row>
    <row r="13" spans="1:8" ht="15.75" x14ac:dyDescent="0.25">
      <c r="A13" s="9">
        <f t="shared" ref="A13:A76" si="0">A12+1</f>
        <v>3</v>
      </c>
      <c r="B13" s="10" t="s">
        <v>11</v>
      </c>
      <c r="C13" s="11" t="s">
        <v>12</v>
      </c>
      <c r="D13" s="10" t="s">
        <v>13</v>
      </c>
      <c r="E13" s="11" t="s">
        <v>10</v>
      </c>
      <c r="F13" s="11">
        <v>5</v>
      </c>
      <c r="G13" s="19">
        <v>56.05</v>
      </c>
      <c r="H13" s="18">
        <f t="shared" ref="H13:H14" si="1">F13*G13</f>
        <v>280.25</v>
      </c>
    </row>
    <row r="14" spans="1:8" ht="15.75" x14ac:dyDescent="0.25">
      <c r="A14" s="9">
        <f t="shared" si="0"/>
        <v>4</v>
      </c>
      <c r="B14" s="12">
        <v>44832</v>
      </c>
      <c r="C14" s="11" t="s">
        <v>402</v>
      </c>
      <c r="D14" s="10" t="s">
        <v>403</v>
      </c>
      <c r="E14" s="11" t="s">
        <v>10</v>
      </c>
      <c r="F14" s="11">
        <v>36</v>
      </c>
      <c r="G14" s="19">
        <v>469.64</v>
      </c>
      <c r="H14" s="18">
        <f t="shared" si="1"/>
        <v>16907.04</v>
      </c>
    </row>
    <row r="15" spans="1:8" ht="15.75" x14ac:dyDescent="0.25">
      <c r="A15" s="9">
        <f t="shared" si="0"/>
        <v>5</v>
      </c>
      <c r="B15" s="10" t="s">
        <v>14</v>
      </c>
      <c r="C15" s="11" t="s">
        <v>15</v>
      </c>
      <c r="D15" s="10" t="s">
        <v>16</v>
      </c>
      <c r="E15" s="11" t="s">
        <v>17</v>
      </c>
      <c r="F15" s="11">
        <v>11</v>
      </c>
      <c r="G15" s="19">
        <v>170.52</v>
      </c>
      <c r="H15" s="18">
        <f t="shared" ref="H15:H79" si="2">F15*G15</f>
        <v>1875.72</v>
      </c>
    </row>
    <row r="16" spans="1:8" ht="15.75" x14ac:dyDescent="0.25">
      <c r="A16" s="9">
        <f t="shared" si="0"/>
        <v>6</v>
      </c>
      <c r="B16" s="10" t="s">
        <v>14</v>
      </c>
      <c r="C16" s="11" t="s">
        <v>18</v>
      </c>
      <c r="D16" s="10" t="s">
        <v>19</v>
      </c>
      <c r="E16" s="11" t="s">
        <v>20</v>
      </c>
      <c r="F16" s="11">
        <v>67</v>
      </c>
      <c r="G16" s="19">
        <v>143.376</v>
      </c>
      <c r="H16" s="18">
        <f t="shared" si="2"/>
        <v>9606.1920000000009</v>
      </c>
    </row>
    <row r="17" spans="1:8" ht="15.75" x14ac:dyDescent="0.25">
      <c r="A17" s="9">
        <f t="shared" si="0"/>
        <v>7</v>
      </c>
      <c r="B17" s="10" t="s">
        <v>21</v>
      </c>
      <c r="C17" s="11" t="s">
        <v>22</v>
      </c>
      <c r="D17" s="10" t="s">
        <v>23</v>
      </c>
      <c r="E17" s="11" t="s">
        <v>24</v>
      </c>
      <c r="F17" s="11">
        <v>2</v>
      </c>
      <c r="G17" s="19">
        <v>394.4</v>
      </c>
      <c r="H17" s="18">
        <f t="shared" si="2"/>
        <v>788.8</v>
      </c>
    </row>
    <row r="18" spans="1:8" ht="15.75" x14ac:dyDescent="0.25">
      <c r="A18" s="9">
        <f t="shared" si="0"/>
        <v>8</v>
      </c>
      <c r="B18" s="10" t="s">
        <v>11</v>
      </c>
      <c r="C18" s="11" t="s">
        <v>25</v>
      </c>
      <c r="D18" s="10" t="s">
        <v>26</v>
      </c>
      <c r="E18" s="11" t="s">
        <v>10</v>
      </c>
      <c r="F18" s="11">
        <v>3</v>
      </c>
      <c r="G18" s="19">
        <v>1003</v>
      </c>
      <c r="H18" s="18">
        <f t="shared" si="2"/>
        <v>3009</v>
      </c>
    </row>
    <row r="19" spans="1:8" ht="15.75" x14ac:dyDescent="0.25">
      <c r="A19" s="9">
        <f t="shared" si="0"/>
        <v>9</v>
      </c>
      <c r="B19" s="10" t="s">
        <v>27</v>
      </c>
      <c r="C19" s="11" t="s">
        <v>28</v>
      </c>
      <c r="D19" s="10" t="s">
        <v>29</v>
      </c>
      <c r="E19" s="11" t="s">
        <v>10</v>
      </c>
      <c r="F19" s="11">
        <v>18</v>
      </c>
      <c r="G19" s="19">
        <v>283.2</v>
      </c>
      <c r="H19" s="18">
        <f t="shared" si="2"/>
        <v>5097.5999999999995</v>
      </c>
    </row>
    <row r="20" spans="1:8" ht="15.75" x14ac:dyDescent="0.25">
      <c r="A20" s="9">
        <f t="shared" si="0"/>
        <v>10</v>
      </c>
      <c r="B20" s="12">
        <v>44832</v>
      </c>
      <c r="C20" s="11" t="s">
        <v>407</v>
      </c>
      <c r="D20" s="10" t="s">
        <v>406</v>
      </c>
      <c r="E20" s="11" t="s">
        <v>10</v>
      </c>
      <c r="F20" s="11">
        <v>2</v>
      </c>
      <c r="G20" s="19">
        <v>531</v>
      </c>
      <c r="H20" s="18">
        <f t="shared" si="2"/>
        <v>1062</v>
      </c>
    </row>
    <row r="21" spans="1:8" ht="15.75" x14ac:dyDescent="0.25">
      <c r="A21" s="9">
        <f t="shared" si="0"/>
        <v>11</v>
      </c>
      <c r="B21" s="10" t="s">
        <v>31</v>
      </c>
      <c r="C21" s="11" t="s">
        <v>32</v>
      </c>
      <c r="D21" s="10" t="s">
        <v>33</v>
      </c>
      <c r="E21" s="11" t="s">
        <v>10</v>
      </c>
      <c r="F21" s="11">
        <v>4</v>
      </c>
      <c r="G21" s="19">
        <v>215.05500000000001</v>
      </c>
      <c r="H21" s="18">
        <f t="shared" si="2"/>
        <v>860.22</v>
      </c>
    </row>
    <row r="22" spans="1:8" ht="15.75" x14ac:dyDescent="0.25">
      <c r="A22" s="9">
        <f t="shared" si="0"/>
        <v>12</v>
      </c>
      <c r="B22" s="10" t="s">
        <v>34</v>
      </c>
      <c r="C22" s="11" t="s">
        <v>35</v>
      </c>
      <c r="D22" s="10" t="s">
        <v>36</v>
      </c>
      <c r="E22" s="11" t="s">
        <v>10</v>
      </c>
      <c r="F22" s="11">
        <v>5</v>
      </c>
      <c r="G22" s="19">
        <v>564.51</v>
      </c>
      <c r="H22" s="18">
        <f t="shared" si="2"/>
        <v>2822.55</v>
      </c>
    </row>
    <row r="23" spans="1:8" ht="15.75" x14ac:dyDescent="0.25">
      <c r="A23" s="9">
        <f t="shared" si="0"/>
        <v>13</v>
      </c>
      <c r="B23" s="10" t="s">
        <v>34</v>
      </c>
      <c r="C23" s="11" t="s">
        <v>37</v>
      </c>
      <c r="D23" s="10" t="s">
        <v>38</v>
      </c>
      <c r="E23" s="11" t="s">
        <v>10</v>
      </c>
      <c r="F23" s="11">
        <v>15</v>
      </c>
      <c r="G23" s="19">
        <v>564.51</v>
      </c>
      <c r="H23" s="18">
        <f t="shared" si="2"/>
        <v>8467.65</v>
      </c>
    </row>
    <row r="24" spans="1:8" ht="15.75" x14ac:dyDescent="0.25">
      <c r="A24" s="9">
        <f t="shared" si="0"/>
        <v>14</v>
      </c>
      <c r="B24" s="10" t="s">
        <v>39</v>
      </c>
      <c r="C24" s="11" t="s">
        <v>40</v>
      </c>
      <c r="D24" s="10" t="s">
        <v>41</v>
      </c>
      <c r="E24" s="11" t="s">
        <v>10</v>
      </c>
      <c r="F24" s="11">
        <v>11</v>
      </c>
      <c r="G24" s="19">
        <v>1212</v>
      </c>
      <c r="H24" s="18">
        <f t="shared" si="2"/>
        <v>13332</v>
      </c>
    </row>
    <row r="25" spans="1:8" ht="15.75" x14ac:dyDescent="0.25">
      <c r="A25" s="9">
        <f t="shared" si="0"/>
        <v>15</v>
      </c>
      <c r="B25" s="10" t="s">
        <v>34</v>
      </c>
      <c r="C25" s="11" t="s">
        <v>42</v>
      </c>
      <c r="D25" s="10" t="s">
        <v>43</v>
      </c>
      <c r="E25" s="11" t="s">
        <v>10</v>
      </c>
      <c r="F25" s="11">
        <v>20</v>
      </c>
      <c r="G25" s="19">
        <v>564.51</v>
      </c>
      <c r="H25" s="18">
        <f t="shared" si="2"/>
        <v>11290.2</v>
      </c>
    </row>
    <row r="26" spans="1:8" ht="15.75" x14ac:dyDescent="0.25">
      <c r="A26" s="9">
        <f t="shared" si="0"/>
        <v>16</v>
      </c>
      <c r="B26" s="10" t="s">
        <v>39</v>
      </c>
      <c r="C26" s="11" t="s">
        <v>44</v>
      </c>
      <c r="D26" s="10" t="s">
        <v>45</v>
      </c>
      <c r="E26" s="11" t="s">
        <v>10</v>
      </c>
      <c r="F26" s="11">
        <v>18</v>
      </c>
      <c r="G26" s="19">
        <v>825</v>
      </c>
      <c r="H26" s="18">
        <f t="shared" si="2"/>
        <v>14850</v>
      </c>
    </row>
    <row r="27" spans="1:8" ht="15.75" x14ac:dyDescent="0.25">
      <c r="A27" s="9">
        <f t="shared" si="0"/>
        <v>17</v>
      </c>
      <c r="B27" s="10" t="s">
        <v>11</v>
      </c>
      <c r="C27" s="11" t="s">
        <v>46</v>
      </c>
      <c r="D27" s="10" t="s">
        <v>47</v>
      </c>
      <c r="E27" s="11" t="s">
        <v>10</v>
      </c>
      <c r="F27" s="11">
        <v>32</v>
      </c>
      <c r="G27" s="19">
        <v>17.7</v>
      </c>
      <c r="H27" s="18">
        <f t="shared" si="2"/>
        <v>566.4</v>
      </c>
    </row>
    <row r="28" spans="1:8" ht="15.75" x14ac:dyDescent="0.25">
      <c r="A28" s="9">
        <f t="shared" si="0"/>
        <v>18</v>
      </c>
      <c r="B28" s="10" t="s">
        <v>11</v>
      </c>
      <c r="C28" s="11" t="s">
        <v>48</v>
      </c>
      <c r="D28" s="10" t="s">
        <v>49</v>
      </c>
      <c r="E28" s="11" t="s">
        <v>10</v>
      </c>
      <c r="F28" s="11">
        <v>22</v>
      </c>
      <c r="G28" s="19">
        <v>17.7</v>
      </c>
      <c r="H28" s="18">
        <f t="shared" si="2"/>
        <v>389.4</v>
      </c>
    </row>
    <row r="29" spans="1:8" ht="15.75" x14ac:dyDescent="0.25">
      <c r="A29" s="9">
        <f t="shared" si="0"/>
        <v>19</v>
      </c>
      <c r="B29" s="10" t="s">
        <v>11</v>
      </c>
      <c r="C29" s="11" t="s">
        <v>404</v>
      </c>
      <c r="D29" s="10" t="s">
        <v>405</v>
      </c>
      <c r="E29" s="11" t="s">
        <v>10</v>
      </c>
      <c r="F29" s="11">
        <v>20</v>
      </c>
      <c r="G29" s="19">
        <v>53.1</v>
      </c>
      <c r="H29" s="18">
        <f t="shared" si="2"/>
        <v>1062</v>
      </c>
    </row>
    <row r="30" spans="1:8" ht="15.75" x14ac:dyDescent="0.25">
      <c r="A30" s="9">
        <f t="shared" si="0"/>
        <v>20</v>
      </c>
      <c r="B30" s="10" t="s">
        <v>50</v>
      </c>
      <c r="C30" s="11" t="s">
        <v>51</v>
      </c>
      <c r="D30" s="10" t="s">
        <v>52</v>
      </c>
      <c r="E30" s="11" t="s">
        <v>10</v>
      </c>
      <c r="F30" s="11">
        <v>1</v>
      </c>
      <c r="G30" s="19">
        <v>41.3</v>
      </c>
      <c r="H30" s="18">
        <f t="shared" si="2"/>
        <v>41.3</v>
      </c>
    </row>
    <row r="31" spans="1:8" ht="15.75" x14ac:dyDescent="0.25">
      <c r="A31" s="9">
        <f t="shared" si="0"/>
        <v>21</v>
      </c>
      <c r="B31" s="10" t="s">
        <v>14</v>
      </c>
      <c r="C31" s="11" t="s">
        <v>53</v>
      </c>
      <c r="D31" s="13" t="s">
        <v>54</v>
      </c>
      <c r="E31" s="11" t="s">
        <v>55</v>
      </c>
      <c r="F31" s="14">
        <v>338</v>
      </c>
      <c r="G31" s="19">
        <v>250.792</v>
      </c>
      <c r="H31" s="18">
        <f t="shared" si="2"/>
        <v>84767.695999999996</v>
      </c>
    </row>
    <row r="32" spans="1:8" ht="15.75" x14ac:dyDescent="0.25">
      <c r="A32" s="9">
        <f t="shared" si="0"/>
        <v>22</v>
      </c>
      <c r="B32" s="10" t="s">
        <v>39</v>
      </c>
      <c r="C32" s="11" t="s">
        <v>56</v>
      </c>
      <c r="D32" s="10" t="s">
        <v>57</v>
      </c>
      <c r="E32" s="11" t="s">
        <v>10</v>
      </c>
      <c r="F32" s="11">
        <v>25</v>
      </c>
      <c r="G32" s="19">
        <v>302</v>
      </c>
      <c r="H32" s="18">
        <f t="shared" si="2"/>
        <v>7550</v>
      </c>
    </row>
    <row r="33" spans="1:8" ht="15.75" x14ac:dyDescent="0.25">
      <c r="A33" s="9">
        <f t="shared" si="0"/>
        <v>23</v>
      </c>
      <c r="B33" s="10" t="s">
        <v>14</v>
      </c>
      <c r="C33" s="11" t="s">
        <v>58</v>
      </c>
      <c r="D33" s="10" t="s">
        <v>59</v>
      </c>
      <c r="E33" s="11" t="s">
        <v>10</v>
      </c>
      <c r="F33" s="11">
        <v>2</v>
      </c>
      <c r="G33" s="19">
        <v>129.80000000000001</v>
      </c>
      <c r="H33" s="18">
        <f t="shared" si="2"/>
        <v>259.60000000000002</v>
      </c>
    </row>
    <row r="34" spans="1:8" ht="15.75" x14ac:dyDescent="0.25">
      <c r="A34" s="9">
        <f t="shared" si="0"/>
        <v>24</v>
      </c>
      <c r="B34" s="10" t="s">
        <v>14</v>
      </c>
      <c r="C34" s="11" t="s">
        <v>60</v>
      </c>
      <c r="D34" s="10" t="s">
        <v>61</v>
      </c>
      <c r="E34" s="11" t="s">
        <v>10</v>
      </c>
      <c r="F34" s="11">
        <v>3</v>
      </c>
      <c r="G34" s="19">
        <v>210.21700000000001</v>
      </c>
      <c r="H34" s="18">
        <f t="shared" si="2"/>
        <v>630.65100000000007</v>
      </c>
    </row>
    <row r="35" spans="1:8" ht="15.75" x14ac:dyDescent="0.25">
      <c r="A35" s="9">
        <f t="shared" si="0"/>
        <v>25</v>
      </c>
      <c r="B35" s="10" t="s">
        <v>27</v>
      </c>
      <c r="C35" s="11" t="s">
        <v>62</v>
      </c>
      <c r="D35" s="10" t="s">
        <v>63</v>
      </c>
      <c r="E35" s="11" t="s">
        <v>10</v>
      </c>
      <c r="F35" s="11">
        <v>3</v>
      </c>
      <c r="G35" s="19">
        <v>377.6</v>
      </c>
      <c r="H35" s="18">
        <f t="shared" si="2"/>
        <v>1132.8000000000002</v>
      </c>
    </row>
    <row r="36" spans="1:8" ht="15.75" x14ac:dyDescent="0.25">
      <c r="A36" s="9">
        <f t="shared" si="0"/>
        <v>26</v>
      </c>
      <c r="B36" s="10" t="s">
        <v>64</v>
      </c>
      <c r="C36" s="11" t="s">
        <v>65</v>
      </c>
      <c r="D36" s="10" t="s">
        <v>66</v>
      </c>
      <c r="E36" s="11" t="s">
        <v>10</v>
      </c>
      <c r="F36" s="11">
        <v>20</v>
      </c>
      <c r="G36" s="19">
        <v>162.84</v>
      </c>
      <c r="H36" s="18">
        <f t="shared" si="2"/>
        <v>3256.8</v>
      </c>
    </row>
    <row r="37" spans="1:8" ht="15.75" x14ac:dyDescent="0.25">
      <c r="A37" s="9">
        <f t="shared" si="0"/>
        <v>27</v>
      </c>
      <c r="B37" s="10" t="s">
        <v>64</v>
      </c>
      <c r="C37" s="11" t="s">
        <v>67</v>
      </c>
      <c r="D37" s="10" t="s">
        <v>68</v>
      </c>
      <c r="E37" s="11" t="s">
        <v>10</v>
      </c>
      <c r="F37" s="11">
        <v>13</v>
      </c>
      <c r="G37" s="19">
        <v>306.8</v>
      </c>
      <c r="H37" s="18">
        <f t="shared" si="2"/>
        <v>3988.4</v>
      </c>
    </row>
    <row r="38" spans="1:8" ht="15.75" x14ac:dyDescent="0.25">
      <c r="A38" s="9">
        <f t="shared" si="0"/>
        <v>28</v>
      </c>
      <c r="B38" s="10" t="s">
        <v>64</v>
      </c>
      <c r="C38" s="11" t="s">
        <v>69</v>
      </c>
      <c r="D38" s="10" t="s">
        <v>70</v>
      </c>
      <c r="E38" s="11" t="s">
        <v>10</v>
      </c>
      <c r="F38" s="11">
        <v>12</v>
      </c>
      <c r="G38" s="19">
        <v>148.68</v>
      </c>
      <c r="H38" s="18">
        <f t="shared" si="2"/>
        <v>1784.16</v>
      </c>
    </row>
    <row r="39" spans="1:8" ht="15.75" x14ac:dyDescent="0.25">
      <c r="A39" s="9">
        <f t="shared" si="0"/>
        <v>29</v>
      </c>
      <c r="B39" s="10" t="s">
        <v>64</v>
      </c>
      <c r="C39" s="11" t="s">
        <v>71</v>
      </c>
      <c r="D39" s="10" t="s">
        <v>72</v>
      </c>
      <c r="E39" s="11" t="s">
        <v>10</v>
      </c>
      <c r="F39" s="11">
        <v>310</v>
      </c>
      <c r="G39" s="19">
        <v>7.79</v>
      </c>
      <c r="H39" s="18">
        <f t="shared" si="2"/>
        <v>2414.9</v>
      </c>
    </row>
    <row r="40" spans="1:8" ht="15.75" x14ac:dyDescent="0.25">
      <c r="A40" s="9">
        <f t="shared" si="0"/>
        <v>30</v>
      </c>
      <c r="B40" s="10" t="s">
        <v>64</v>
      </c>
      <c r="C40" s="11" t="s">
        <v>73</v>
      </c>
      <c r="D40" s="10" t="s">
        <v>74</v>
      </c>
      <c r="E40" s="11" t="s">
        <v>10</v>
      </c>
      <c r="F40" s="11">
        <v>14</v>
      </c>
      <c r="G40" s="19">
        <v>11.89</v>
      </c>
      <c r="H40" s="18">
        <f t="shared" si="2"/>
        <v>166.46</v>
      </c>
    </row>
    <row r="41" spans="1:8" ht="15.75" x14ac:dyDescent="0.25">
      <c r="A41" s="9">
        <f t="shared" si="0"/>
        <v>31</v>
      </c>
      <c r="B41" s="10" t="s">
        <v>64</v>
      </c>
      <c r="C41" s="11" t="s">
        <v>75</v>
      </c>
      <c r="D41" s="10" t="s">
        <v>76</v>
      </c>
      <c r="E41" s="11" t="s">
        <v>10</v>
      </c>
      <c r="F41" s="11">
        <v>1</v>
      </c>
      <c r="G41" s="19">
        <v>123.9</v>
      </c>
      <c r="H41" s="18">
        <f t="shared" si="2"/>
        <v>123.9</v>
      </c>
    </row>
    <row r="42" spans="1:8" ht="15.75" x14ac:dyDescent="0.25">
      <c r="A42" s="9">
        <f t="shared" si="0"/>
        <v>32</v>
      </c>
      <c r="B42" s="10" t="s">
        <v>64</v>
      </c>
      <c r="C42" s="11" t="s">
        <v>77</v>
      </c>
      <c r="D42" s="10" t="s">
        <v>78</v>
      </c>
      <c r="E42" s="11" t="s">
        <v>10</v>
      </c>
      <c r="F42" s="11">
        <v>26</v>
      </c>
      <c r="G42" s="19">
        <v>57.82</v>
      </c>
      <c r="H42" s="18">
        <f t="shared" si="2"/>
        <v>1503.32</v>
      </c>
    </row>
    <row r="43" spans="1:8" ht="15.75" x14ac:dyDescent="0.25">
      <c r="A43" s="9">
        <f t="shared" si="0"/>
        <v>33</v>
      </c>
      <c r="B43" s="10" t="s">
        <v>64</v>
      </c>
      <c r="C43" s="11" t="s">
        <v>79</v>
      </c>
      <c r="D43" s="10" t="s">
        <v>80</v>
      </c>
      <c r="E43" s="11" t="s">
        <v>10</v>
      </c>
      <c r="F43" s="11">
        <v>9</v>
      </c>
      <c r="G43" s="19">
        <v>236</v>
      </c>
      <c r="H43" s="18">
        <f t="shared" si="2"/>
        <v>2124</v>
      </c>
    </row>
    <row r="44" spans="1:8" ht="15.75" x14ac:dyDescent="0.25">
      <c r="A44" s="9">
        <f t="shared" si="0"/>
        <v>34</v>
      </c>
      <c r="B44" s="10" t="s">
        <v>27</v>
      </c>
      <c r="C44" s="11" t="s">
        <v>81</v>
      </c>
      <c r="D44" s="10" t="s">
        <v>82</v>
      </c>
      <c r="E44" s="11" t="s">
        <v>10</v>
      </c>
      <c r="F44" s="11">
        <v>1</v>
      </c>
      <c r="G44" s="19">
        <v>200.6</v>
      </c>
      <c r="H44" s="18">
        <f t="shared" si="2"/>
        <v>200.6</v>
      </c>
    </row>
    <row r="45" spans="1:8" ht="15.75" x14ac:dyDescent="0.25">
      <c r="A45" s="9">
        <f t="shared" si="0"/>
        <v>35</v>
      </c>
      <c r="B45" s="10" t="s">
        <v>64</v>
      </c>
      <c r="C45" s="11" t="s">
        <v>83</v>
      </c>
      <c r="D45" s="10" t="s">
        <v>84</v>
      </c>
      <c r="E45" s="11" t="s">
        <v>10</v>
      </c>
      <c r="F45" s="11">
        <v>1</v>
      </c>
      <c r="G45" s="19">
        <v>13.766667</v>
      </c>
      <c r="H45" s="18">
        <f t="shared" si="2"/>
        <v>13.766667</v>
      </c>
    </row>
    <row r="46" spans="1:8" ht="15.75" x14ac:dyDescent="0.25">
      <c r="A46" s="9">
        <f t="shared" si="0"/>
        <v>36</v>
      </c>
      <c r="B46" s="10" t="s">
        <v>64</v>
      </c>
      <c r="C46" s="11" t="s">
        <v>85</v>
      </c>
      <c r="D46" s="10" t="s">
        <v>86</v>
      </c>
      <c r="E46" s="11" t="s">
        <v>10</v>
      </c>
      <c r="F46" s="11">
        <v>4</v>
      </c>
      <c r="G46" s="19">
        <v>100.3</v>
      </c>
      <c r="H46" s="18">
        <f t="shared" si="2"/>
        <v>401.2</v>
      </c>
    </row>
    <row r="47" spans="1:8" ht="15.75" x14ac:dyDescent="0.25">
      <c r="A47" s="9">
        <f t="shared" si="0"/>
        <v>37</v>
      </c>
      <c r="B47" s="10" t="s">
        <v>64</v>
      </c>
      <c r="C47" s="11" t="s">
        <v>87</v>
      </c>
      <c r="D47" s="10" t="s">
        <v>88</v>
      </c>
      <c r="E47" s="11" t="s">
        <v>10</v>
      </c>
      <c r="F47" s="11">
        <v>13</v>
      </c>
      <c r="G47" s="19">
        <v>84.96</v>
      </c>
      <c r="H47" s="18">
        <f t="shared" si="2"/>
        <v>1104.48</v>
      </c>
    </row>
    <row r="48" spans="1:8" ht="15.75" x14ac:dyDescent="0.25">
      <c r="A48" s="9">
        <f t="shared" si="0"/>
        <v>38</v>
      </c>
      <c r="B48" s="10" t="s">
        <v>64</v>
      </c>
      <c r="C48" s="11" t="s">
        <v>89</v>
      </c>
      <c r="D48" s="10" t="s">
        <v>90</v>
      </c>
      <c r="E48" s="11" t="s">
        <v>10</v>
      </c>
      <c r="F48" s="11">
        <v>1</v>
      </c>
      <c r="G48" s="19">
        <v>69.56</v>
      </c>
      <c r="H48" s="18">
        <f t="shared" si="2"/>
        <v>69.56</v>
      </c>
    </row>
    <row r="49" spans="1:8" ht="15.75" x14ac:dyDescent="0.25">
      <c r="A49" s="9">
        <f t="shared" si="0"/>
        <v>39</v>
      </c>
      <c r="B49" s="10" t="s">
        <v>64</v>
      </c>
      <c r="C49" s="11" t="s">
        <v>91</v>
      </c>
      <c r="D49" s="10" t="s">
        <v>92</v>
      </c>
      <c r="E49" s="11" t="s">
        <v>93</v>
      </c>
      <c r="F49" s="11">
        <v>235</v>
      </c>
      <c r="G49" s="19">
        <v>0.51</v>
      </c>
      <c r="H49" s="18">
        <f t="shared" si="2"/>
        <v>119.85000000000001</v>
      </c>
    </row>
    <row r="50" spans="1:8" ht="15.75" x14ac:dyDescent="0.25">
      <c r="A50" s="9">
        <f t="shared" si="0"/>
        <v>40</v>
      </c>
      <c r="B50" s="10" t="s">
        <v>64</v>
      </c>
      <c r="C50" s="11" t="s">
        <v>94</v>
      </c>
      <c r="D50" s="10" t="s">
        <v>95</v>
      </c>
      <c r="E50" s="11" t="s">
        <v>93</v>
      </c>
      <c r="F50" s="11">
        <v>191</v>
      </c>
      <c r="G50" s="19">
        <v>2.95</v>
      </c>
      <c r="H50" s="18">
        <f t="shared" si="2"/>
        <v>563.45000000000005</v>
      </c>
    </row>
    <row r="51" spans="1:8" ht="15.75" x14ac:dyDescent="0.25">
      <c r="A51" s="9">
        <f t="shared" si="0"/>
        <v>41</v>
      </c>
      <c r="B51" s="10" t="s">
        <v>64</v>
      </c>
      <c r="C51" s="11" t="s">
        <v>96</v>
      </c>
      <c r="D51" s="10" t="s">
        <v>97</v>
      </c>
      <c r="E51" s="11" t="s">
        <v>93</v>
      </c>
      <c r="F51" s="11">
        <v>12</v>
      </c>
      <c r="G51" s="19">
        <v>12.58666</v>
      </c>
      <c r="H51" s="18">
        <f t="shared" si="2"/>
        <v>151.03992</v>
      </c>
    </row>
    <row r="52" spans="1:8" ht="15.75" x14ac:dyDescent="0.25">
      <c r="A52" s="9">
        <f t="shared" si="0"/>
        <v>42</v>
      </c>
      <c r="B52" s="10" t="s">
        <v>64</v>
      </c>
      <c r="C52" s="11" t="s">
        <v>98</v>
      </c>
      <c r="D52" s="10" t="s">
        <v>99</v>
      </c>
      <c r="E52" s="11" t="s">
        <v>100</v>
      </c>
      <c r="F52" s="11">
        <v>31</v>
      </c>
      <c r="G52" s="19">
        <v>37.052</v>
      </c>
      <c r="H52" s="18">
        <f t="shared" si="2"/>
        <v>1148.6120000000001</v>
      </c>
    </row>
    <row r="53" spans="1:8" ht="15.75" x14ac:dyDescent="0.25">
      <c r="A53" s="9">
        <f t="shared" si="0"/>
        <v>43</v>
      </c>
      <c r="B53" s="10" t="s">
        <v>64</v>
      </c>
      <c r="C53" s="11" t="s">
        <v>101</v>
      </c>
      <c r="D53" s="10" t="s">
        <v>102</v>
      </c>
      <c r="E53" s="11" t="s">
        <v>100</v>
      </c>
      <c r="F53" s="11">
        <v>22</v>
      </c>
      <c r="G53" s="19">
        <v>15.58</v>
      </c>
      <c r="H53" s="18">
        <f t="shared" si="2"/>
        <v>342.76</v>
      </c>
    </row>
    <row r="54" spans="1:8" ht="15.75" x14ac:dyDescent="0.25">
      <c r="A54" s="9">
        <f t="shared" si="0"/>
        <v>44</v>
      </c>
      <c r="B54" s="10" t="s">
        <v>64</v>
      </c>
      <c r="C54" s="11" t="s">
        <v>103</v>
      </c>
      <c r="D54" s="10" t="s">
        <v>104</v>
      </c>
      <c r="E54" s="11" t="s">
        <v>105</v>
      </c>
      <c r="F54" s="11">
        <v>35</v>
      </c>
      <c r="G54" s="19">
        <v>42.48</v>
      </c>
      <c r="H54" s="18">
        <f t="shared" si="2"/>
        <v>1486.8</v>
      </c>
    </row>
    <row r="55" spans="1:8" ht="15.75" x14ac:dyDescent="0.25">
      <c r="A55" s="9">
        <f t="shared" si="0"/>
        <v>45</v>
      </c>
      <c r="B55" s="12">
        <v>44801</v>
      </c>
      <c r="C55" s="11" t="s">
        <v>420</v>
      </c>
      <c r="D55" s="10" t="s">
        <v>419</v>
      </c>
      <c r="E55" s="11" t="s">
        <v>10</v>
      </c>
      <c r="F55" s="11">
        <v>24</v>
      </c>
      <c r="G55" s="19">
        <v>28.32</v>
      </c>
      <c r="H55" s="18">
        <f t="shared" si="2"/>
        <v>679.68000000000006</v>
      </c>
    </row>
    <row r="56" spans="1:8" ht="15.75" x14ac:dyDescent="0.25">
      <c r="A56" s="9">
        <f t="shared" si="0"/>
        <v>46</v>
      </c>
      <c r="B56" s="10" t="s">
        <v>14</v>
      </c>
      <c r="C56" s="11" t="s">
        <v>106</v>
      </c>
      <c r="D56" s="10" t="s">
        <v>107</v>
      </c>
      <c r="E56" s="11" t="s">
        <v>108</v>
      </c>
      <c r="F56" s="11">
        <v>3</v>
      </c>
      <c r="G56" s="19">
        <v>362.49599999999998</v>
      </c>
      <c r="H56" s="18">
        <f t="shared" si="2"/>
        <v>1087.4879999999998</v>
      </c>
    </row>
    <row r="57" spans="1:8" ht="15.75" x14ac:dyDescent="0.25">
      <c r="A57" s="9">
        <f t="shared" si="0"/>
        <v>47</v>
      </c>
      <c r="B57" s="10" t="s">
        <v>7</v>
      </c>
      <c r="C57" s="11" t="s">
        <v>109</v>
      </c>
      <c r="D57" s="10" t="s">
        <v>110</v>
      </c>
      <c r="E57" s="11" t="s">
        <v>111</v>
      </c>
      <c r="F57" s="11">
        <v>2</v>
      </c>
      <c r="G57" s="19">
        <v>94.4</v>
      </c>
      <c r="H57" s="18">
        <f t="shared" si="2"/>
        <v>188.8</v>
      </c>
    </row>
    <row r="58" spans="1:8" ht="15.75" x14ac:dyDescent="0.25">
      <c r="A58" s="9">
        <f t="shared" si="0"/>
        <v>48</v>
      </c>
      <c r="B58" s="10" t="s">
        <v>64</v>
      </c>
      <c r="C58" s="11" t="s">
        <v>112</v>
      </c>
      <c r="D58" s="10" t="s">
        <v>113</v>
      </c>
      <c r="E58" s="11" t="s">
        <v>10</v>
      </c>
      <c r="F58" s="11">
        <v>970</v>
      </c>
      <c r="G58" s="19">
        <v>2.5499999999999998</v>
      </c>
      <c r="H58" s="18">
        <f t="shared" si="2"/>
        <v>2473.5</v>
      </c>
    </row>
    <row r="59" spans="1:8" ht="15.75" x14ac:dyDescent="0.25">
      <c r="A59" s="9">
        <f t="shared" si="0"/>
        <v>49</v>
      </c>
      <c r="B59" s="10" t="s">
        <v>11</v>
      </c>
      <c r="C59" s="11" t="s">
        <v>114</v>
      </c>
      <c r="D59" s="10" t="s">
        <v>115</v>
      </c>
      <c r="E59" s="11" t="s">
        <v>10</v>
      </c>
      <c r="F59" s="11">
        <v>2</v>
      </c>
      <c r="G59" s="19">
        <v>885</v>
      </c>
      <c r="H59" s="18">
        <f t="shared" si="2"/>
        <v>1770</v>
      </c>
    </row>
    <row r="60" spans="1:8" ht="15.75" x14ac:dyDescent="0.25">
      <c r="A60" s="9">
        <f t="shared" si="0"/>
        <v>50</v>
      </c>
      <c r="B60" s="10" t="s">
        <v>27</v>
      </c>
      <c r="C60" s="11" t="s">
        <v>116</v>
      </c>
      <c r="D60" s="10" t="s">
        <v>117</v>
      </c>
      <c r="E60" s="11" t="s">
        <v>10</v>
      </c>
      <c r="F60" s="11">
        <v>4</v>
      </c>
      <c r="G60" s="19">
        <v>123.9</v>
      </c>
      <c r="H60" s="18">
        <f t="shared" si="2"/>
        <v>495.6</v>
      </c>
    </row>
    <row r="61" spans="1:8" ht="15.75" x14ac:dyDescent="0.25">
      <c r="A61" s="9">
        <f t="shared" si="0"/>
        <v>51</v>
      </c>
      <c r="B61" s="12">
        <v>44832</v>
      </c>
      <c r="C61" s="11" t="s">
        <v>408</v>
      </c>
      <c r="D61" s="10" t="s">
        <v>409</v>
      </c>
      <c r="E61" s="11" t="s">
        <v>10</v>
      </c>
      <c r="F61" s="11">
        <v>5</v>
      </c>
      <c r="G61" s="19">
        <v>737.5</v>
      </c>
      <c r="H61" s="18">
        <f t="shared" si="2"/>
        <v>3687.5</v>
      </c>
    </row>
    <row r="62" spans="1:8" ht="15.75" x14ac:dyDescent="0.25">
      <c r="A62" s="9">
        <f t="shared" si="0"/>
        <v>52</v>
      </c>
      <c r="B62" s="10" t="s">
        <v>64</v>
      </c>
      <c r="C62" s="11" t="s">
        <v>118</v>
      </c>
      <c r="D62" s="10" t="s">
        <v>119</v>
      </c>
      <c r="E62" s="11" t="s">
        <v>10</v>
      </c>
      <c r="F62" s="11">
        <v>3</v>
      </c>
      <c r="G62" s="19">
        <v>23.6</v>
      </c>
      <c r="H62" s="18">
        <f t="shared" si="2"/>
        <v>70.800000000000011</v>
      </c>
    </row>
    <row r="63" spans="1:8" ht="15.75" x14ac:dyDescent="0.25">
      <c r="A63" s="9">
        <f t="shared" si="0"/>
        <v>53</v>
      </c>
      <c r="B63" s="10" t="s">
        <v>7</v>
      </c>
      <c r="C63" s="11" t="s">
        <v>120</v>
      </c>
      <c r="D63" s="10" t="s">
        <v>121</v>
      </c>
      <c r="E63" s="11" t="s">
        <v>10</v>
      </c>
      <c r="F63" s="11">
        <v>1</v>
      </c>
      <c r="G63" s="19">
        <v>177</v>
      </c>
      <c r="H63" s="18">
        <f t="shared" si="2"/>
        <v>177</v>
      </c>
    </row>
    <row r="64" spans="1:8" ht="15.75" x14ac:dyDescent="0.25">
      <c r="A64" s="9">
        <f t="shared" si="0"/>
        <v>54</v>
      </c>
      <c r="B64" s="10" t="s">
        <v>7</v>
      </c>
      <c r="C64" s="11" t="s">
        <v>122</v>
      </c>
      <c r="D64" s="10" t="s">
        <v>123</v>
      </c>
      <c r="E64" s="11" t="s">
        <v>10</v>
      </c>
      <c r="F64" s="11">
        <v>1</v>
      </c>
      <c r="G64" s="19">
        <v>230.1</v>
      </c>
      <c r="H64" s="18">
        <f t="shared" si="2"/>
        <v>230.1</v>
      </c>
    </row>
    <row r="65" spans="1:8" ht="15.75" x14ac:dyDescent="0.25">
      <c r="A65" s="9">
        <f t="shared" si="0"/>
        <v>55</v>
      </c>
      <c r="B65" s="10" t="s">
        <v>21</v>
      </c>
      <c r="C65" s="11" t="s">
        <v>124</v>
      </c>
      <c r="D65" s="10" t="s">
        <v>125</v>
      </c>
      <c r="E65" s="11" t="s">
        <v>10</v>
      </c>
      <c r="F65" s="11">
        <v>16</v>
      </c>
      <c r="G65" s="19">
        <v>70.8</v>
      </c>
      <c r="H65" s="18">
        <f t="shared" si="2"/>
        <v>1132.8</v>
      </c>
    </row>
    <row r="66" spans="1:8" ht="15.75" x14ac:dyDescent="0.25">
      <c r="A66" s="9">
        <f t="shared" si="0"/>
        <v>56</v>
      </c>
      <c r="B66" s="10" t="s">
        <v>64</v>
      </c>
      <c r="C66" s="11" t="s">
        <v>126</v>
      </c>
      <c r="D66" s="10" t="s">
        <v>127</v>
      </c>
      <c r="E66" s="11" t="s">
        <v>10</v>
      </c>
      <c r="F66" s="11">
        <v>2</v>
      </c>
      <c r="G66" s="19">
        <v>116.82</v>
      </c>
      <c r="H66" s="18">
        <f t="shared" si="2"/>
        <v>233.64</v>
      </c>
    </row>
    <row r="67" spans="1:8" ht="15.75" x14ac:dyDescent="0.25">
      <c r="A67" s="9">
        <f t="shared" si="0"/>
        <v>57</v>
      </c>
      <c r="B67" s="10" t="s">
        <v>27</v>
      </c>
      <c r="C67" s="11" t="s">
        <v>128</v>
      </c>
      <c r="D67" s="10" t="s">
        <v>129</v>
      </c>
      <c r="E67" s="11" t="s">
        <v>10</v>
      </c>
      <c r="F67" s="11">
        <v>300</v>
      </c>
      <c r="G67" s="19">
        <v>37.76</v>
      </c>
      <c r="H67" s="18">
        <f t="shared" si="2"/>
        <v>11328</v>
      </c>
    </row>
    <row r="68" spans="1:8" ht="15.75" x14ac:dyDescent="0.25">
      <c r="A68" s="9">
        <f t="shared" si="0"/>
        <v>58</v>
      </c>
      <c r="B68" s="10" t="s">
        <v>7</v>
      </c>
      <c r="C68" s="11" t="s">
        <v>130</v>
      </c>
      <c r="D68" s="10" t="s">
        <v>131</v>
      </c>
      <c r="E68" s="11" t="s">
        <v>10</v>
      </c>
      <c r="F68" s="11">
        <v>5</v>
      </c>
      <c r="G68" s="19">
        <v>330.4</v>
      </c>
      <c r="H68" s="18">
        <f t="shared" si="2"/>
        <v>1652</v>
      </c>
    </row>
    <row r="69" spans="1:8" ht="15.75" x14ac:dyDescent="0.25">
      <c r="A69" s="9">
        <f t="shared" si="0"/>
        <v>59</v>
      </c>
      <c r="B69" s="10" t="s">
        <v>64</v>
      </c>
      <c r="C69" s="11" t="s">
        <v>132</v>
      </c>
      <c r="D69" s="10" t="s">
        <v>133</v>
      </c>
      <c r="E69" s="11" t="s">
        <v>10</v>
      </c>
      <c r="F69" s="11">
        <v>4</v>
      </c>
      <c r="G69" s="19">
        <v>295</v>
      </c>
      <c r="H69" s="18">
        <f t="shared" si="2"/>
        <v>1180</v>
      </c>
    </row>
    <row r="70" spans="1:8" ht="15.75" x14ac:dyDescent="0.25">
      <c r="A70" s="9">
        <f t="shared" si="0"/>
        <v>60</v>
      </c>
      <c r="B70" s="12">
        <v>44832</v>
      </c>
      <c r="C70" s="11" t="s">
        <v>428</v>
      </c>
      <c r="D70" s="10" t="s">
        <v>427</v>
      </c>
      <c r="E70" s="11" t="s">
        <v>10</v>
      </c>
      <c r="F70" s="11">
        <v>6</v>
      </c>
      <c r="G70" s="19">
        <v>324.5</v>
      </c>
      <c r="H70" s="18">
        <f t="shared" si="2"/>
        <v>1947</v>
      </c>
    </row>
    <row r="71" spans="1:8" ht="15.75" x14ac:dyDescent="0.25">
      <c r="A71" s="9">
        <f t="shared" si="0"/>
        <v>61</v>
      </c>
      <c r="B71" s="10" t="s">
        <v>64</v>
      </c>
      <c r="C71" s="11" t="s">
        <v>134</v>
      </c>
      <c r="D71" s="10" t="s">
        <v>135</v>
      </c>
      <c r="E71" s="11" t="s">
        <v>10</v>
      </c>
      <c r="F71" s="11">
        <v>196</v>
      </c>
      <c r="G71" s="19">
        <v>2.66</v>
      </c>
      <c r="H71" s="18">
        <f t="shared" si="2"/>
        <v>521.36</v>
      </c>
    </row>
    <row r="72" spans="1:8" ht="15.75" x14ac:dyDescent="0.25">
      <c r="A72" s="9">
        <f t="shared" si="0"/>
        <v>62</v>
      </c>
      <c r="B72" s="10" t="s">
        <v>64</v>
      </c>
      <c r="C72" s="11" t="s">
        <v>136</v>
      </c>
      <c r="D72" s="10" t="s">
        <v>137</v>
      </c>
      <c r="E72" s="11" t="s">
        <v>10</v>
      </c>
      <c r="F72" s="11">
        <v>607</v>
      </c>
      <c r="G72" s="19">
        <v>3.6343999999999999</v>
      </c>
      <c r="H72" s="18">
        <f t="shared" si="2"/>
        <v>2206.0807999999997</v>
      </c>
    </row>
    <row r="73" spans="1:8" ht="15.75" x14ac:dyDescent="0.25">
      <c r="A73" s="9">
        <f t="shared" si="0"/>
        <v>63</v>
      </c>
      <c r="B73" s="10" t="s">
        <v>64</v>
      </c>
      <c r="C73" s="11" t="s">
        <v>138</v>
      </c>
      <c r="D73" s="10" t="s">
        <v>139</v>
      </c>
      <c r="E73" s="11" t="s">
        <v>10</v>
      </c>
      <c r="F73" s="11">
        <v>515</v>
      </c>
      <c r="G73" s="19">
        <v>14.93</v>
      </c>
      <c r="H73" s="18">
        <f t="shared" si="2"/>
        <v>7688.95</v>
      </c>
    </row>
    <row r="74" spans="1:8" ht="15.75" x14ac:dyDescent="0.25">
      <c r="A74" s="9">
        <f t="shared" si="0"/>
        <v>64</v>
      </c>
      <c r="B74" s="10" t="s">
        <v>64</v>
      </c>
      <c r="C74" s="11" t="s">
        <v>140</v>
      </c>
      <c r="D74" s="10" t="s">
        <v>141</v>
      </c>
      <c r="E74" s="11" t="s">
        <v>10</v>
      </c>
      <c r="F74" s="11">
        <v>150</v>
      </c>
      <c r="G74" s="19">
        <v>28.32</v>
      </c>
      <c r="H74" s="18">
        <f t="shared" si="2"/>
        <v>4248</v>
      </c>
    </row>
    <row r="75" spans="1:8" ht="15.75" x14ac:dyDescent="0.25">
      <c r="A75" s="9">
        <f t="shared" si="0"/>
        <v>65</v>
      </c>
      <c r="B75" s="10" t="s">
        <v>64</v>
      </c>
      <c r="C75" s="11" t="s">
        <v>142</v>
      </c>
      <c r="D75" s="10" t="s">
        <v>143</v>
      </c>
      <c r="E75" s="11" t="s">
        <v>10</v>
      </c>
      <c r="F75" s="11">
        <v>43</v>
      </c>
      <c r="G75" s="19">
        <v>21.18</v>
      </c>
      <c r="H75" s="18">
        <f t="shared" si="2"/>
        <v>910.74</v>
      </c>
    </row>
    <row r="76" spans="1:8" ht="15.75" x14ac:dyDescent="0.25">
      <c r="A76" s="9">
        <f t="shared" si="0"/>
        <v>66</v>
      </c>
      <c r="B76" s="10" t="s">
        <v>11</v>
      </c>
      <c r="C76" s="11" t="s">
        <v>144</v>
      </c>
      <c r="D76" s="10" t="s">
        <v>145</v>
      </c>
      <c r="E76" s="11" t="s">
        <v>146</v>
      </c>
      <c r="F76" s="11">
        <v>900</v>
      </c>
      <c r="G76" s="19">
        <v>4.7731000000000003</v>
      </c>
      <c r="H76" s="18">
        <f t="shared" si="2"/>
        <v>4295.79</v>
      </c>
    </row>
    <row r="77" spans="1:8" ht="15.75" x14ac:dyDescent="0.25">
      <c r="A77" s="9">
        <f t="shared" ref="A77:A140" si="3">A76+1</f>
        <v>67</v>
      </c>
      <c r="B77" s="10" t="s">
        <v>11</v>
      </c>
      <c r="C77" s="11" t="s">
        <v>147</v>
      </c>
      <c r="D77" s="10" t="s">
        <v>148</v>
      </c>
      <c r="E77" s="11" t="s">
        <v>149</v>
      </c>
      <c r="F77" s="11">
        <v>14</v>
      </c>
      <c r="G77" s="19">
        <v>447.65</v>
      </c>
      <c r="H77" s="18">
        <f t="shared" si="2"/>
        <v>6267.0999999999995</v>
      </c>
    </row>
    <row r="78" spans="1:8" ht="15.75" x14ac:dyDescent="0.25">
      <c r="A78" s="9">
        <f t="shared" si="3"/>
        <v>68</v>
      </c>
      <c r="B78" s="12">
        <v>44832</v>
      </c>
      <c r="C78" s="11" t="s">
        <v>418</v>
      </c>
      <c r="D78" s="10" t="s">
        <v>417</v>
      </c>
      <c r="E78" s="11" t="s">
        <v>149</v>
      </c>
      <c r="F78" s="11">
        <v>10</v>
      </c>
      <c r="G78" s="19">
        <v>106.08199999999999</v>
      </c>
      <c r="H78" s="18">
        <f t="shared" si="2"/>
        <v>1060.82</v>
      </c>
    </row>
    <row r="79" spans="1:8" ht="15.75" x14ac:dyDescent="0.25">
      <c r="A79" s="9">
        <f t="shared" si="3"/>
        <v>69</v>
      </c>
      <c r="B79" s="10" t="s">
        <v>11</v>
      </c>
      <c r="C79" s="11" t="s">
        <v>150</v>
      </c>
      <c r="D79" s="10" t="s">
        <v>151</v>
      </c>
      <c r="E79" s="11" t="s">
        <v>149</v>
      </c>
      <c r="F79" s="11">
        <v>20</v>
      </c>
      <c r="G79" s="19">
        <v>83.155000000000001</v>
      </c>
      <c r="H79" s="18">
        <f t="shared" si="2"/>
        <v>1663.1</v>
      </c>
    </row>
    <row r="80" spans="1:8" ht="15.75" x14ac:dyDescent="0.25">
      <c r="A80" s="9">
        <f t="shared" si="3"/>
        <v>70</v>
      </c>
      <c r="B80" s="10" t="s">
        <v>152</v>
      </c>
      <c r="C80" s="11" t="s">
        <v>153</v>
      </c>
      <c r="D80" s="10" t="s">
        <v>154</v>
      </c>
      <c r="E80" s="11" t="s">
        <v>10</v>
      </c>
      <c r="F80" s="11">
        <v>1</v>
      </c>
      <c r="G80" s="19">
        <v>195</v>
      </c>
      <c r="H80" s="18">
        <f t="shared" ref="H80:H148" si="4">F80*G80</f>
        <v>195</v>
      </c>
    </row>
    <row r="81" spans="1:8" ht="15.75" x14ac:dyDescent="0.25">
      <c r="A81" s="9">
        <f t="shared" si="3"/>
        <v>71</v>
      </c>
      <c r="B81" s="10" t="s">
        <v>11</v>
      </c>
      <c r="C81" s="11" t="s">
        <v>155</v>
      </c>
      <c r="D81" s="10" t="s">
        <v>156</v>
      </c>
      <c r="E81" s="11" t="s">
        <v>149</v>
      </c>
      <c r="F81" s="11">
        <v>26</v>
      </c>
      <c r="G81" s="19">
        <v>85.370999999999995</v>
      </c>
      <c r="H81" s="18">
        <f t="shared" si="4"/>
        <v>2219.6459999999997</v>
      </c>
    </row>
    <row r="82" spans="1:8" ht="15.75" x14ac:dyDescent="0.25">
      <c r="A82" s="9">
        <f t="shared" si="3"/>
        <v>72</v>
      </c>
      <c r="B82" s="10" t="s">
        <v>64</v>
      </c>
      <c r="C82" s="11" t="s">
        <v>157</v>
      </c>
      <c r="D82" s="10" t="s">
        <v>158</v>
      </c>
      <c r="E82" s="11" t="s">
        <v>24</v>
      </c>
      <c r="F82" s="11">
        <v>12</v>
      </c>
      <c r="G82" s="19">
        <v>106.2</v>
      </c>
      <c r="H82" s="18">
        <f t="shared" si="4"/>
        <v>1274.4000000000001</v>
      </c>
    </row>
    <row r="83" spans="1:8" ht="15.75" x14ac:dyDescent="0.25">
      <c r="A83" s="9">
        <f t="shared" si="3"/>
        <v>73</v>
      </c>
      <c r="B83" s="10" t="s">
        <v>64</v>
      </c>
      <c r="C83" s="11" t="s">
        <v>159</v>
      </c>
      <c r="D83" s="10" t="s">
        <v>160</v>
      </c>
      <c r="E83" s="11" t="s">
        <v>10</v>
      </c>
      <c r="F83" s="11">
        <v>9</v>
      </c>
      <c r="G83" s="19">
        <v>8.75</v>
      </c>
      <c r="H83" s="18">
        <f t="shared" si="4"/>
        <v>78.75</v>
      </c>
    </row>
    <row r="84" spans="1:8" ht="15.75" x14ac:dyDescent="0.25">
      <c r="A84" s="9">
        <f t="shared" si="3"/>
        <v>74</v>
      </c>
      <c r="B84" s="10" t="s">
        <v>21</v>
      </c>
      <c r="C84" s="11" t="s">
        <v>161</v>
      </c>
      <c r="D84" s="10" t="s">
        <v>162</v>
      </c>
      <c r="E84" s="11" t="s">
        <v>10</v>
      </c>
      <c r="F84" s="11">
        <v>16</v>
      </c>
      <c r="G84" s="19">
        <v>29.5</v>
      </c>
      <c r="H84" s="18">
        <f t="shared" si="4"/>
        <v>472</v>
      </c>
    </row>
    <row r="85" spans="1:8" ht="15.75" x14ac:dyDescent="0.25">
      <c r="A85" s="9">
        <f t="shared" si="3"/>
        <v>75</v>
      </c>
      <c r="B85" s="10" t="s">
        <v>64</v>
      </c>
      <c r="C85" s="11" t="s">
        <v>163</v>
      </c>
      <c r="D85" s="10" t="s">
        <v>164</v>
      </c>
      <c r="E85" s="11" t="s">
        <v>165</v>
      </c>
      <c r="F85" s="11">
        <v>15</v>
      </c>
      <c r="G85" s="19">
        <v>25.96</v>
      </c>
      <c r="H85" s="18">
        <f t="shared" si="4"/>
        <v>389.40000000000003</v>
      </c>
    </row>
    <row r="86" spans="1:8" ht="15.75" x14ac:dyDescent="0.25">
      <c r="A86" s="9">
        <f t="shared" si="3"/>
        <v>76</v>
      </c>
      <c r="B86" s="12">
        <v>44832</v>
      </c>
      <c r="C86" s="11" t="s">
        <v>430</v>
      </c>
      <c r="D86" s="10" t="s">
        <v>429</v>
      </c>
      <c r="E86" s="11" t="s">
        <v>10</v>
      </c>
      <c r="F86" s="11">
        <v>24</v>
      </c>
      <c r="G86" s="19">
        <v>82.6</v>
      </c>
      <c r="H86" s="18">
        <f t="shared" si="4"/>
        <v>1982.3999999999999</v>
      </c>
    </row>
    <row r="87" spans="1:8" ht="15.75" x14ac:dyDescent="0.25">
      <c r="A87" s="9">
        <f t="shared" si="3"/>
        <v>77</v>
      </c>
      <c r="B87" s="12">
        <v>44832</v>
      </c>
      <c r="C87" s="11" t="s">
        <v>432</v>
      </c>
      <c r="D87" s="10" t="s">
        <v>431</v>
      </c>
      <c r="E87" s="11" t="s">
        <v>10</v>
      </c>
      <c r="F87" s="11">
        <v>24</v>
      </c>
      <c r="G87" s="19">
        <v>82.6</v>
      </c>
      <c r="H87" s="18">
        <f t="shared" si="4"/>
        <v>1982.3999999999999</v>
      </c>
    </row>
    <row r="88" spans="1:8" ht="15.75" x14ac:dyDescent="0.25">
      <c r="A88" s="9">
        <f t="shared" si="3"/>
        <v>78</v>
      </c>
      <c r="B88" s="10" t="s">
        <v>64</v>
      </c>
      <c r="C88" s="11" t="s">
        <v>166</v>
      </c>
      <c r="D88" s="10" t="s">
        <v>167</v>
      </c>
      <c r="E88" s="11" t="s">
        <v>10</v>
      </c>
      <c r="F88" s="11">
        <v>9</v>
      </c>
      <c r="G88" s="19">
        <v>165.2</v>
      </c>
      <c r="H88" s="18">
        <f t="shared" si="4"/>
        <v>1486.8</v>
      </c>
    </row>
    <row r="89" spans="1:8" ht="15.75" x14ac:dyDescent="0.25">
      <c r="A89" s="9">
        <f t="shared" si="3"/>
        <v>79</v>
      </c>
      <c r="B89" s="10" t="s">
        <v>64</v>
      </c>
      <c r="C89" s="11" t="s">
        <v>168</v>
      </c>
      <c r="D89" s="10" t="s">
        <v>169</v>
      </c>
      <c r="E89" s="11" t="s">
        <v>170</v>
      </c>
      <c r="F89" s="11">
        <v>13</v>
      </c>
      <c r="G89" s="19">
        <v>42.48</v>
      </c>
      <c r="H89" s="18">
        <f t="shared" si="4"/>
        <v>552.24</v>
      </c>
    </row>
    <row r="90" spans="1:8" ht="15.75" x14ac:dyDescent="0.25">
      <c r="A90" s="9">
        <f t="shared" si="3"/>
        <v>80</v>
      </c>
      <c r="B90" s="10" t="s">
        <v>11</v>
      </c>
      <c r="C90" s="11" t="s">
        <v>171</v>
      </c>
      <c r="D90" s="10" t="s">
        <v>172</v>
      </c>
      <c r="E90" s="11" t="s">
        <v>10</v>
      </c>
      <c r="F90" s="11">
        <v>4</v>
      </c>
      <c r="G90" s="19">
        <v>1062</v>
      </c>
      <c r="H90" s="18">
        <f t="shared" si="4"/>
        <v>4248</v>
      </c>
    </row>
    <row r="91" spans="1:8" ht="15.75" x14ac:dyDescent="0.25">
      <c r="A91" s="9">
        <f t="shared" si="3"/>
        <v>81</v>
      </c>
      <c r="B91" s="10" t="s">
        <v>64</v>
      </c>
      <c r="C91" s="11" t="s">
        <v>173</v>
      </c>
      <c r="D91" s="10" t="s">
        <v>174</v>
      </c>
      <c r="E91" s="11" t="s">
        <v>175</v>
      </c>
      <c r="F91" s="11">
        <v>3</v>
      </c>
      <c r="G91" s="19">
        <v>15.34</v>
      </c>
      <c r="H91" s="18">
        <f t="shared" si="4"/>
        <v>46.019999999999996</v>
      </c>
    </row>
    <row r="92" spans="1:8" ht="15.75" x14ac:dyDescent="0.25">
      <c r="A92" s="9">
        <f t="shared" si="3"/>
        <v>82</v>
      </c>
      <c r="B92" s="10" t="s">
        <v>11</v>
      </c>
      <c r="C92" s="11" t="s">
        <v>176</v>
      </c>
      <c r="D92" s="10" t="s">
        <v>177</v>
      </c>
      <c r="E92" s="11" t="s">
        <v>178</v>
      </c>
      <c r="F92" s="11">
        <v>60</v>
      </c>
      <c r="G92" s="19">
        <v>32.450000000000003</v>
      </c>
      <c r="H92" s="18">
        <f t="shared" si="4"/>
        <v>1947.0000000000002</v>
      </c>
    </row>
    <row r="93" spans="1:8" ht="15.75" x14ac:dyDescent="0.25">
      <c r="A93" s="9">
        <f t="shared" si="3"/>
        <v>83</v>
      </c>
      <c r="B93" s="10" t="s">
        <v>7</v>
      </c>
      <c r="C93" s="11" t="s">
        <v>179</v>
      </c>
      <c r="D93" s="10" t="s">
        <v>180</v>
      </c>
      <c r="E93" s="11" t="s">
        <v>10</v>
      </c>
      <c r="F93" s="11">
        <v>5</v>
      </c>
      <c r="G93" s="19">
        <v>519.20000000000005</v>
      </c>
      <c r="H93" s="18">
        <f t="shared" si="4"/>
        <v>2596</v>
      </c>
    </row>
    <row r="94" spans="1:8" ht="15.75" x14ac:dyDescent="0.25">
      <c r="A94" s="9">
        <f t="shared" si="3"/>
        <v>84</v>
      </c>
      <c r="B94" s="10" t="s">
        <v>64</v>
      </c>
      <c r="C94" s="11" t="s">
        <v>181</v>
      </c>
      <c r="D94" s="10" t="s">
        <v>182</v>
      </c>
      <c r="E94" s="11" t="s">
        <v>10</v>
      </c>
      <c r="F94" s="11">
        <v>700</v>
      </c>
      <c r="G94" s="19">
        <v>6.2</v>
      </c>
      <c r="H94" s="18">
        <f t="shared" si="4"/>
        <v>4340</v>
      </c>
    </row>
    <row r="95" spans="1:8" ht="15.75" x14ac:dyDescent="0.25">
      <c r="A95" s="9">
        <f t="shared" si="3"/>
        <v>85</v>
      </c>
      <c r="B95" s="10" t="s">
        <v>64</v>
      </c>
      <c r="C95" s="11" t="s">
        <v>183</v>
      </c>
      <c r="D95" s="10" t="s">
        <v>184</v>
      </c>
      <c r="E95" s="11" t="s">
        <v>10</v>
      </c>
      <c r="F95" s="11">
        <v>244</v>
      </c>
      <c r="G95" s="19">
        <v>0.35</v>
      </c>
      <c r="H95" s="18">
        <f t="shared" si="4"/>
        <v>85.399999999999991</v>
      </c>
    </row>
    <row r="96" spans="1:8" ht="15.75" x14ac:dyDescent="0.25">
      <c r="A96" s="9">
        <f t="shared" si="3"/>
        <v>86</v>
      </c>
      <c r="B96" s="10" t="s">
        <v>34</v>
      </c>
      <c r="C96" s="11" t="s">
        <v>185</v>
      </c>
      <c r="D96" s="10" t="s">
        <v>186</v>
      </c>
      <c r="E96" s="11" t="s">
        <v>10</v>
      </c>
      <c r="F96" s="11">
        <v>12</v>
      </c>
      <c r="G96" s="19">
        <v>2242.5100000000002</v>
      </c>
      <c r="H96" s="18">
        <f t="shared" si="4"/>
        <v>26910.120000000003</v>
      </c>
    </row>
    <row r="97" spans="1:8" ht="15.75" x14ac:dyDescent="0.25">
      <c r="A97" s="9">
        <f t="shared" si="3"/>
        <v>87</v>
      </c>
      <c r="B97" s="10" t="s">
        <v>64</v>
      </c>
      <c r="C97" s="11" t="s">
        <v>187</v>
      </c>
      <c r="D97" s="10" t="s">
        <v>188</v>
      </c>
      <c r="E97" s="11" t="s">
        <v>10</v>
      </c>
      <c r="F97" s="11">
        <v>85</v>
      </c>
      <c r="G97" s="19">
        <v>9.33</v>
      </c>
      <c r="H97" s="18">
        <f t="shared" si="4"/>
        <v>793.05</v>
      </c>
    </row>
    <row r="98" spans="1:8" ht="15.75" x14ac:dyDescent="0.25">
      <c r="A98" s="9">
        <f t="shared" si="3"/>
        <v>88</v>
      </c>
      <c r="B98" s="10" t="s">
        <v>64</v>
      </c>
      <c r="C98" s="11" t="s">
        <v>189</v>
      </c>
      <c r="D98" s="10" t="s">
        <v>190</v>
      </c>
      <c r="E98" s="11" t="s">
        <v>10</v>
      </c>
      <c r="F98" s="11">
        <v>21</v>
      </c>
      <c r="G98" s="19">
        <v>7.49</v>
      </c>
      <c r="H98" s="18">
        <f t="shared" si="4"/>
        <v>157.29</v>
      </c>
    </row>
    <row r="99" spans="1:8" ht="15.75" x14ac:dyDescent="0.25">
      <c r="A99" s="9">
        <f t="shared" si="3"/>
        <v>89</v>
      </c>
      <c r="B99" s="10" t="s">
        <v>64</v>
      </c>
      <c r="C99" s="11" t="s">
        <v>191</v>
      </c>
      <c r="D99" s="10" t="s">
        <v>192</v>
      </c>
      <c r="E99" s="11" t="s">
        <v>10</v>
      </c>
      <c r="F99" s="11">
        <v>3</v>
      </c>
      <c r="G99" s="19">
        <v>7.49</v>
      </c>
      <c r="H99" s="18">
        <f t="shared" si="4"/>
        <v>22.47</v>
      </c>
    </row>
    <row r="100" spans="1:8" ht="15.75" x14ac:dyDescent="0.25">
      <c r="A100" s="9">
        <f t="shared" si="3"/>
        <v>90</v>
      </c>
      <c r="B100" s="10" t="s">
        <v>64</v>
      </c>
      <c r="C100" s="11" t="s">
        <v>193</v>
      </c>
      <c r="D100" s="10" t="s">
        <v>194</v>
      </c>
      <c r="E100" s="11" t="s">
        <v>10</v>
      </c>
      <c r="F100" s="11">
        <v>25</v>
      </c>
      <c r="G100" s="19">
        <v>23.7</v>
      </c>
      <c r="H100" s="18">
        <f t="shared" si="4"/>
        <v>592.5</v>
      </c>
    </row>
    <row r="101" spans="1:8" ht="15.75" x14ac:dyDescent="0.25">
      <c r="A101" s="9">
        <f t="shared" si="3"/>
        <v>91</v>
      </c>
      <c r="B101" s="10" t="s">
        <v>64</v>
      </c>
      <c r="C101" s="11" t="s">
        <v>195</v>
      </c>
      <c r="D101" s="10" t="s">
        <v>196</v>
      </c>
      <c r="E101" s="11" t="s">
        <v>10</v>
      </c>
      <c r="F101" s="11">
        <v>325</v>
      </c>
      <c r="G101" s="19">
        <v>7.38</v>
      </c>
      <c r="H101" s="18">
        <f t="shared" si="4"/>
        <v>2398.5</v>
      </c>
    </row>
    <row r="102" spans="1:8" ht="15.75" x14ac:dyDescent="0.25">
      <c r="A102" s="9">
        <f t="shared" si="3"/>
        <v>92</v>
      </c>
      <c r="B102" s="10" t="s">
        <v>64</v>
      </c>
      <c r="C102" s="11" t="s">
        <v>197</v>
      </c>
      <c r="D102" s="10" t="s">
        <v>198</v>
      </c>
      <c r="E102" s="11" t="s">
        <v>10</v>
      </c>
      <c r="F102" s="11">
        <v>8</v>
      </c>
      <c r="G102" s="19">
        <v>25.96</v>
      </c>
      <c r="H102" s="18">
        <f t="shared" si="4"/>
        <v>207.68</v>
      </c>
    </row>
    <row r="103" spans="1:8" ht="15.75" x14ac:dyDescent="0.25">
      <c r="A103" s="9">
        <f t="shared" si="3"/>
        <v>93</v>
      </c>
      <c r="B103" s="10" t="s">
        <v>64</v>
      </c>
      <c r="C103" s="11" t="s">
        <v>199</v>
      </c>
      <c r="D103" s="10" t="s">
        <v>200</v>
      </c>
      <c r="E103" s="11" t="s">
        <v>10</v>
      </c>
      <c r="F103" s="11">
        <v>12</v>
      </c>
      <c r="G103" s="19">
        <v>25.96</v>
      </c>
      <c r="H103" s="18">
        <f t="shared" si="4"/>
        <v>311.52</v>
      </c>
    </row>
    <row r="104" spans="1:8" ht="15.75" x14ac:dyDescent="0.25">
      <c r="A104" s="9">
        <f t="shared" si="3"/>
        <v>94</v>
      </c>
      <c r="B104" s="10" t="s">
        <v>201</v>
      </c>
      <c r="C104" s="11" t="s">
        <v>202</v>
      </c>
      <c r="D104" s="10" t="s">
        <v>203</v>
      </c>
      <c r="E104" s="11" t="s">
        <v>10</v>
      </c>
      <c r="F104" s="11">
        <v>1</v>
      </c>
      <c r="G104" s="19">
        <v>92</v>
      </c>
      <c r="H104" s="18">
        <f t="shared" si="4"/>
        <v>92</v>
      </c>
    </row>
    <row r="105" spans="1:8" ht="15.75" x14ac:dyDescent="0.25">
      <c r="A105" s="9">
        <f t="shared" si="3"/>
        <v>95</v>
      </c>
      <c r="B105" s="10" t="s">
        <v>201</v>
      </c>
      <c r="C105" s="11" t="s">
        <v>204</v>
      </c>
      <c r="D105" s="10" t="s">
        <v>205</v>
      </c>
      <c r="E105" s="11" t="s">
        <v>10</v>
      </c>
      <c r="F105" s="11">
        <v>2</v>
      </c>
      <c r="G105" s="19">
        <v>86</v>
      </c>
      <c r="H105" s="18">
        <f t="shared" si="4"/>
        <v>172</v>
      </c>
    </row>
    <row r="106" spans="1:8" ht="15.75" x14ac:dyDescent="0.25">
      <c r="A106" s="9">
        <f t="shared" si="3"/>
        <v>96</v>
      </c>
      <c r="B106" s="10" t="s">
        <v>27</v>
      </c>
      <c r="C106" s="11" t="s">
        <v>206</v>
      </c>
      <c r="D106" s="10" t="s">
        <v>207</v>
      </c>
      <c r="E106" s="11" t="s">
        <v>10</v>
      </c>
      <c r="F106" s="11">
        <v>32</v>
      </c>
      <c r="G106" s="19">
        <v>17.7</v>
      </c>
      <c r="H106" s="18">
        <f t="shared" si="4"/>
        <v>566.4</v>
      </c>
    </row>
    <row r="107" spans="1:8" ht="15.75" x14ac:dyDescent="0.25">
      <c r="A107" s="9">
        <f t="shared" si="3"/>
        <v>97</v>
      </c>
      <c r="B107" s="10" t="s">
        <v>64</v>
      </c>
      <c r="C107" s="11" t="s">
        <v>208</v>
      </c>
      <c r="D107" s="10" t="s">
        <v>209</v>
      </c>
      <c r="E107" s="11" t="s">
        <v>10</v>
      </c>
      <c r="F107" s="11">
        <v>10</v>
      </c>
      <c r="G107" s="19">
        <v>29.5</v>
      </c>
      <c r="H107" s="18">
        <f t="shared" si="4"/>
        <v>295</v>
      </c>
    </row>
    <row r="108" spans="1:8" ht="15.75" x14ac:dyDescent="0.25">
      <c r="A108" s="9">
        <f t="shared" si="3"/>
        <v>98</v>
      </c>
      <c r="B108" s="10" t="s">
        <v>64</v>
      </c>
      <c r="C108" s="11" t="s">
        <v>210</v>
      </c>
      <c r="D108" s="10" t="s">
        <v>211</v>
      </c>
      <c r="E108" s="11" t="s">
        <v>10</v>
      </c>
      <c r="F108" s="11">
        <v>10</v>
      </c>
      <c r="G108" s="19">
        <v>413</v>
      </c>
      <c r="H108" s="18">
        <f t="shared" si="4"/>
        <v>4130</v>
      </c>
    </row>
    <row r="109" spans="1:8" ht="15.75" x14ac:dyDescent="0.25">
      <c r="A109" s="9">
        <f t="shared" si="3"/>
        <v>99</v>
      </c>
      <c r="B109" s="10" t="s">
        <v>11</v>
      </c>
      <c r="C109" s="11" t="s">
        <v>212</v>
      </c>
      <c r="D109" s="10" t="s">
        <v>213</v>
      </c>
      <c r="E109" s="11" t="s">
        <v>149</v>
      </c>
      <c r="F109" s="11">
        <v>9</v>
      </c>
      <c r="G109" s="19">
        <v>137.66499999999999</v>
      </c>
      <c r="H109" s="18">
        <f t="shared" si="4"/>
        <v>1238.9849999999999</v>
      </c>
    </row>
    <row r="110" spans="1:8" ht="15.75" x14ac:dyDescent="0.25">
      <c r="A110" s="9">
        <f t="shared" si="3"/>
        <v>100</v>
      </c>
      <c r="B110" s="10" t="s">
        <v>64</v>
      </c>
      <c r="C110" s="11" t="s">
        <v>214</v>
      </c>
      <c r="D110" s="10" t="s">
        <v>215</v>
      </c>
      <c r="E110" s="11" t="s">
        <v>10</v>
      </c>
      <c r="F110" s="11">
        <v>109</v>
      </c>
      <c r="G110" s="19">
        <v>16.52</v>
      </c>
      <c r="H110" s="18">
        <f t="shared" si="4"/>
        <v>1800.68</v>
      </c>
    </row>
    <row r="111" spans="1:8" ht="15.75" x14ac:dyDescent="0.25">
      <c r="A111" s="9">
        <f t="shared" si="3"/>
        <v>101</v>
      </c>
      <c r="B111" s="10" t="s">
        <v>64</v>
      </c>
      <c r="C111" s="11" t="s">
        <v>216</v>
      </c>
      <c r="D111" s="10" t="s">
        <v>217</v>
      </c>
      <c r="E111" s="11" t="s">
        <v>10</v>
      </c>
      <c r="F111" s="11">
        <v>79</v>
      </c>
      <c r="G111" s="19">
        <v>12.63</v>
      </c>
      <c r="H111" s="18">
        <f t="shared" si="4"/>
        <v>997.7700000000001</v>
      </c>
    </row>
    <row r="112" spans="1:8" ht="15.75" x14ac:dyDescent="0.25">
      <c r="A112" s="9">
        <f t="shared" si="3"/>
        <v>102</v>
      </c>
      <c r="B112" s="10" t="s">
        <v>64</v>
      </c>
      <c r="C112" s="11" t="s">
        <v>218</v>
      </c>
      <c r="D112" s="10" t="s">
        <v>219</v>
      </c>
      <c r="E112" s="11" t="s">
        <v>10</v>
      </c>
      <c r="F112" s="11">
        <v>112</v>
      </c>
      <c r="G112" s="19">
        <v>14.85</v>
      </c>
      <c r="H112" s="18">
        <f t="shared" si="4"/>
        <v>1663.2</v>
      </c>
    </row>
    <row r="113" spans="1:8" ht="15.75" x14ac:dyDescent="0.25">
      <c r="A113" s="9">
        <f t="shared" si="3"/>
        <v>103</v>
      </c>
      <c r="B113" s="10" t="s">
        <v>64</v>
      </c>
      <c r="C113" s="11" t="s">
        <v>220</v>
      </c>
      <c r="D113" s="10" t="s">
        <v>221</v>
      </c>
      <c r="E113" s="11" t="s">
        <v>10</v>
      </c>
      <c r="F113" s="11">
        <v>28</v>
      </c>
      <c r="G113" s="19">
        <v>16.23</v>
      </c>
      <c r="H113" s="18">
        <f t="shared" si="4"/>
        <v>454.44</v>
      </c>
    </row>
    <row r="114" spans="1:8" ht="15.75" x14ac:dyDescent="0.25">
      <c r="A114" s="9">
        <f t="shared" si="3"/>
        <v>104</v>
      </c>
      <c r="B114" s="10" t="s">
        <v>50</v>
      </c>
      <c r="C114" s="11" t="s">
        <v>222</v>
      </c>
      <c r="D114" s="10" t="s">
        <v>223</v>
      </c>
      <c r="E114" s="11" t="s">
        <v>10</v>
      </c>
      <c r="F114" s="11">
        <v>8</v>
      </c>
      <c r="G114" s="19">
        <v>591.44000000000005</v>
      </c>
      <c r="H114" s="18">
        <f t="shared" si="4"/>
        <v>4731.5200000000004</v>
      </c>
    </row>
    <row r="115" spans="1:8" ht="15.75" x14ac:dyDescent="0.25">
      <c r="A115" s="9">
        <f t="shared" si="3"/>
        <v>105</v>
      </c>
      <c r="B115" s="10" t="s">
        <v>50</v>
      </c>
      <c r="C115" s="11" t="s">
        <v>224</v>
      </c>
      <c r="D115" s="10" t="s">
        <v>225</v>
      </c>
      <c r="E115" s="11" t="s">
        <v>10</v>
      </c>
      <c r="F115" s="11">
        <v>1</v>
      </c>
      <c r="G115" s="19">
        <v>141.6</v>
      </c>
      <c r="H115" s="18">
        <f t="shared" si="4"/>
        <v>141.6</v>
      </c>
    </row>
    <row r="116" spans="1:8" ht="15.75" x14ac:dyDescent="0.25">
      <c r="A116" s="9">
        <f t="shared" si="3"/>
        <v>106</v>
      </c>
      <c r="B116" s="10" t="s">
        <v>27</v>
      </c>
      <c r="C116" s="11" t="s">
        <v>226</v>
      </c>
      <c r="D116" s="10" t="s">
        <v>227</v>
      </c>
      <c r="E116" s="11" t="s">
        <v>10</v>
      </c>
      <c r="F116" s="11">
        <v>16</v>
      </c>
      <c r="G116" s="19">
        <v>35.4</v>
      </c>
      <c r="H116" s="18">
        <f t="shared" si="4"/>
        <v>566.4</v>
      </c>
    </row>
    <row r="117" spans="1:8" ht="15.75" x14ac:dyDescent="0.25">
      <c r="A117" s="9">
        <f t="shared" si="3"/>
        <v>107</v>
      </c>
      <c r="B117" s="10" t="s">
        <v>64</v>
      </c>
      <c r="C117" s="11" t="s">
        <v>228</v>
      </c>
      <c r="D117" s="10" t="s">
        <v>229</v>
      </c>
      <c r="E117" s="11" t="s">
        <v>10</v>
      </c>
      <c r="F117" s="11">
        <v>46</v>
      </c>
      <c r="G117" s="19">
        <v>29.5</v>
      </c>
      <c r="H117" s="18">
        <f t="shared" si="4"/>
        <v>1357</v>
      </c>
    </row>
    <row r="118" spans="1:8" ht="15.75" x14ac:dyDescent="0.25">
      <c r="A118" s="9">
        <f t="shared" si="3"/>
        <v>108</v>
      </c>
      <c r="B118" s="10" t="s">
        <v>64</v>
      </c>
      <c r="C118" s="11" t="s">
        <v>230</v>
      </c>
      <c r="D118" s="10" t="s">
        <v>231</v>
      </c>
      <c r="E118" s="11" t="s">
        <v>10</v>
      </c>
      <c r="F118" s="11">
        <v>57</v>
      </c>
      <c r="G118" s="19">
        <v>35.4</v>
      </c>
      <c r="H118" s="18">
        <f t="shared" si="4"/>
        <v>2017.8</v>
      </c>
    </row>
    <row r="119" spans="1:8" ht="15.75" x14ac:dyDescent="0.25">
      <c r="A119" s="9">
        <f t="shared" si="3"/>
        <v>109</v>
      </c>
      <c r="B119" s="10" t="s">
        <v>64</v>
      </c>
      <c r="C119" s="11" t="s">
        <v>232</v>
      </c>
      <c r="D119" s="10" t="s">
        <v>233</v>
      </c>
      <c r="E119" s="11" t="s">
        <v>10</v>
      </c>
      <c r="F119" s="11">
        <v>19</v>
      </c>
      <c r="G119" s="19">
        <v>41.3</v>
      </c>
      <c r="H119" s="18">
        <f t="shared" si="4"/>
        <v>784.69999999999993</v>
      </c>
    </row>
    <row r="120" spans="1:8" ht="15.75" x14ac:dyDescent="0.25">
      <c r="A120" s="9">
        <f t="shared" si="3"/>
        <v>110</v>
      </c>
      <c r="B120" s="10" t="s">
        <v>30</v>
      </c>
      <c r="C120" s="11" t="s">
        <v>234</v>
      </c>
      <c r="D120" s="10" t="s">
        <v>235</v>
      </c>
      <c r="E120" s="11" t="s">
        <v>10</v>
      </c>
      <c r="F120" s="11">
        <v>1</v>
      </c>
      <c r="G120" s="19">
        <v>330.44</v>
      </c>
      <c r="H120" s="18">
        <f t="shared" si="4"/>
        <v>330.44</v>
      </c>
    </row>
    <row r="121" spans="1:8" ht="15.75" x14ac:dyDescent="0.25">
      <c r="A121" s="9">
        <f t="shared" si="3"/>
        <v>111</v>
      </c>
      <c r="B121" s="10" t="s">
        <v>27</v>
      </c>
      <c r="C121" s="11" t="s">
        <v>236</v>
      </c>
      <c r="D121" s="10" t="s">
        <v>237</v>
      </c>
      <c r="E121" s="11" t="s">
        <v>238</v>
      </c>
      <c r="F121" s="11">
        <v>6</v>
      </c>
      <c r="G121" s="19">
        <v>566.4</v>
      </c>
      <c r="H121" s="18">
        <f t="shared" si="4"/>
        <v>3398.3999999999996</v>
      </c>
    </row>
    <row r="122" spans="1:8" ht="15.75" x14ac:dyDescent="0.25">
      <c r="A122" s="9">
        <f t="shared" si="3"/>
        <v>112</v>
      </c>
      <c r="B122" s="10" t="s">
        <v>64</v>
      </c>
      <c r="C122" s="11" t="s">
        <v>239</v>
      </c>
      <c r="D122" s="10" t="s">
        <v>240</v>
      </c>
      <c r="E122" s="11" t="s">
        <v>238</v>
      </c>
      <c r="F122" s="11">
        <v>60</v>
      </c>
      <c r="G122" s="19">
        <v>328.04</v>
      </c>
      <c r="H122" s="18">
        <f t="shared" si="4"/>
        <v>19682.400000000001</v>
      </c>
    </row>
    <row r="123" spans="1:8" ht="15.75" x14ac:dyDescent="0.25">
      <c r="A123" s="9">
        <f t="shared" si="3"/>
        <v>113</v>
      </c>
      <c r="B123" s="10" t="s">
        <v>64</v>
      </c>
      <c r="C123" s="11" t="s">
        <v>241</v>
      </c>
      <c r="D123" s="10" t="s">
        <v>242</v>
      </c>
      <c r="E123" s="11" t="s">
        <v>238</v>
      </c>
      <c r="F123" s="11">
        <v>8</v>
      </c>
      <c r="G123" s="19">
        <v>417.72</v>
      </c>
      <c r="H123" s="18">
        <f t="shared" si="4"/>
        <v>3341.76</v>
      </c>
    </row>
    <row r="124" spans="1:8" ht="15.75" x14ac:dyDescent="0.25">
      <c r="A124" s="9">
        <f t="shared" si="3"/>
        <v>114</v>
      </c>
      <c r="B124" s="10" t="s">
        <v>27</v>
      </c>
      <c r="C124" s="11" t="s">
        <v>243</v>
      </c>
      <c r="D124" s="10" t="s">
        <v>244</v>
      </c>
      <c r="E124" s="11" t="s">
        <v>10</v>
      </c>
      <c r="F124" s="11">
        <v>1</v>
      </c>
      <c r="G124" s="19">
        <v>660.8</v>
      </c>
      <c r="H124" s="18">
        <f t="shared" si="4"/>
        <v>660.8</v>
      </c>
    </row>
    <row r="125" spans="1:8" ht="15.75" x14ac:dyDescent="0.25">
      <c r="A125" s="9">
        <f t="shared" si="3"/>
        <v>115</v>
      </c>
      <c r="B125" s="10" t="s">
        <v>11</v>
      </c>
      <c r="C125" s="11" t="s">
        <v>245</v>
      </c>
      <c r="D125" s="10" t="s">
        <v>246</v>
      </c>
      <c r="E125" s="11" t="s">
        <v>247</v>
      </c>
      <c r="F125" s="11">
        <v>695</v>
      </c>
      <c r="G125" s="19">
        <v>72.171666999999999</v>
      </c>
      <c r="H125" s="18">
        <f t="shared" si="4"/>
        <v>50159.308564999999</v>
      </c>
    </row>
    <row r="126" spans="1:8" ht="15.75" x14ac:dyDescent="0.25">
      <c r="A126" s="9">
        <f t="shared" si="3"/>
        <v>116</v>
      </c>
      <c r="B126" s="10" t="s">
        <v>64</v>
      </c>
      <c r="C126" s="11" t="s">
        <v>248</v>
      </c>
      <c r="D126" s="10" t="s">
        <v>249</v>
      </c>
      <c r="E126" s="11" t="s">
        <v>250</v>
      </c>
      <c r="F126" s="11">
        <v>953</v>
      </c>
      <c r="G126" s="19">
        <v>1</v>
      </c>
      <c r="H126" s="18">
        <f t="shared" si="4"/>
        <v>953</v>
      </c>
    </row>
    <row r="127" spans="1:8" ht="15.75" x14ac:dyDescent="0.25">
      <c r="A127" s="9">
        <f t="shared" si="3"/>
        <v>117</v>
      </c>
      <c r="B127" s="10" t="s">
        <v>11</v>
      </c>
      <c r="C127" s="11" t="s">
        <v>251</v>
      </c>
      <c r="D127" s="10" t="s">
        <v>252</v>
      </c>
      <c r="E127" s="11" t="s">
        <v>247</v>
      </c>
      <c r="F127" s="11">
        <v>182</v>
      </c>
      <c r="G127" s="19">
        <v>132.651667</v>
      </c>
      <c r="H127" s="18">
        <f t="shared" si="4"/>
        <v>24142.603394000002</v>
      </c>
    </row>
    <row r="128" spans="1:8" ht="15.75" x14ac:dyDescent="0.25">
      <c r="A128" s="9">
        <f t="shared" si="3"/>
        <v>118</v>
      </c>
      <c r="B128" s="10" t="s">
        <v>64</v>
      </c>
      <c r="C128" s="11" t="s">
        <v>253</v>
      </c>
      <c r="D128" s="10" t="s">
        <v>254</v>
      </c>
      <c r="E128" s="11" t="s">
        <v>247</v>
      </c>
      <c r="F128" s="11">
        <v>18</v>
      </c>
      <c r="G128" s="19">
        <v>14.33</v>
      </c>
      <c r="H128" s="18">
        <f t="shared" si="4"/>
        <v>257.94</v>
      </c>
    </row>
    <row r="129" spans="1:8" ht="15.75" x14ac:dyDescent="0.25">
      <c r="A129" s="9">
        <f t="shared" si="3"/>
        <v>119</v>
      </c>
      <c r="B129" s="12">
        <v>44832</v>
      </c>
      <c r="C129" s="11" t="s">
        <v>426</v>
      </c>
      <c r="D129" s="10" t="s">
        <v>425</v>
      </c>
      <c r="E129" s="11" t="s">
        <v>10</v>
      </c>
      <c r="F129" s="11">
        <v>2</v>
      </c>
      <c r="G129" s="19">
        <v>102.66</v>
      </c>
      <c r="H129" s="18">
        <f t="shared" si="4"/>
        <v>205.32</v>
      </c>
    </row>
    <row r="130" spans="1:8" ht="15.75" x14ac:dyDescent="0.25">
      <c r="A130" s="9">
        <f t="shared" si="3"/>
        <v>120</v>
      </c>
      <c r="B130" s="12">
        <v>44832</v>
      </c>
      <c r="C130" s="11" t="s">
        <v>414</v>
      </c>
      <c r="D130" s="10" t="s">
        <v>416</v>
      </c>
      <c r="E130" s="11" t="s">
        <v>415</v>
      </c>
      <c r="F130" s="11">
        <v>15</v>
      </c>
      <c r="G130" s="19">
        <v>123.9</v>
      </c>
      <c r="H130" s="18">
        <f t="shared" si="4"/>
        <v>1858.5</v>
      </c>
    </row>
    <row r="131" spans="1:8" ht="15.75" x14ac:dyDescent="0.25">
      <c r="A131" s="9">
        <f t="shared" si="3"/>
        <v>121</v>
      </c>
      <c r="B131" s="12">
        <v>44832</v>
      </c>
      <c r="C131" s="11" t="s">
        <v>411</v>
      </c>
      <c r="D131" s="10" t="s">
        <v>410</v>
      </c>
      <c r="E131" s="11" t="s">
        <v>10</v>
      </c>
      <c r="F131" s="11">
        <v>15</v>
      </c>
      <c r="G131" s="19">
        <v>82.6</v>
      </c>
      <c r="H131" s="18">
        <f>F131*G131</f>
        <v>1239</v>
      </c>
    </row>
    <row r="132" spans="1:8" ht="15.75" x14ac:dyDescent="0.25">
      <c r="A132" s="9">
        <f t="shared" si="3"/>
        <v>122</v>
      </c>
      <c r="B132" s="10" t="s">
        <v>27</v>
      </c>
      <c r="C132" s="11" t="s">
        <v>255</v>
      </c>
      <c r="D132" s="10" t="s">
        <v>256</v>
      </c>
      <c r="E132" s="11" t="s">
        <v>10</v>
      </c>
      <c r="F132" s="11">
        <v>4</v>
      </c>
      <c r="G132" s="19">
        <v>29.5</v>
      </c>
      <c r="H132" s="18">
        <f t="shared" si="4"/>
        <v>118</v>
      </c>
    </row>
    <row r="133" spans="1:8" ht="15.75" x14ac:dyDescent="0.25">
      <c r="A133" s="9">
        <f t="shared" si="3"/>
        <v>123</v>
      </c>
      <c r="B133" s="10" t="s">
        <v>27</v>
      </c>
      <c r="C133" s="11" t="s">
        <v>257</v>
      </c>
      <c r="D133" s="10" t="s">
        <v>258</v>
      </c>
      <c r="E133" s="11" t="s">
        <v>10</v>
      </c>
      <c r="F133" s="11">
        <v>4</v>
      </c>
      <c r="G133" s="19">
        <v>84.96</v>
      </c>
      <c r="H133" s="18">
        <f t="shared" si="4"/>
        <v>339.84</v>
      </c>
    </row>
    <row r="134" spans="1:8" ht="15.75" x14ac:dyDescent="0.25">
      <c r="A134" s="9">
        <f t="shared" si="3"/>
        <v>124</v>
      </c>
      <c r="B134" s="10" t="s">
        <v>64</v>
      </c>
      <c r="C134" s="11" t="s">
        <v>259</v>
      </c>
      <c r="D134" s="10" t="s">
        <v>260</v>
      </c>
      <c r="E134" s="11" t="s">
        <v>10</v>
      </c>
      <c r="F134" s="11">
        <v>3</v>
      </c>
      <c r="G134" s="19">
        <v>226.01</v>
      </c>
      <c r="H134" s="18">
        <f t="shared" si="4"/>
        <v>678.03</v>
      </c>
    </row>
    <row r="135" spans="1:8" ht="15.75" x14ac:dyDescent="0.25">
      <c r="A135" s="9">
        <f t="shared" si="3"/>
        <v>125</v>
      </c>
      <c r="B135" s="10" t="s">
        <v>64</v>
      </c>
      <c r="C135" s="11" t="s">
        <v>261</v>
      </c>
      <c r="D135" s="10" t="s">
        <v>262</v>
      </c>
      <c r="E135" s="11" t="s">
        <v>10</v>
      </c>
      <c r="F135" s="11">
        <v>3</v>
      </c>
      <c r="G135" s="19">
        <v>413</v>
      </c>
      <c r="H135" s="18">
        <f t="shared" si="4"/>
        <v>1239</v>
      </c>
    </row>
    <row r="136" spans="1:8" ht="15.75" x14ac:dyDescent="0.25">
      <c r="A136" s="9">
        <f t="shared" si="3"/>
        <v>126</v>
      </c>
      <c r="B136" s="10" t="s">
        <v>34</v>
      </c>
      <c r="C136" s="11" t="s">
        <v>263</v>
      </c>
      <c r="D136" s="10" t="s">
        <v>264</v>
      </c>
      <c r="E136" s="11" t="s">
        <v>265</v>
      </c>
      <c r="F136" s="11">
        <v>2000</v>
      </c>
      <c r="G136" s="19">
        <v>20.329999999999998</v>
      </c>
      <c r="H136" s="18">
        <f t="shared" si="4"/>
        <v>40660</v>
      </c>
    </row>
    <row r="137" spans="1:8" ht="15.75" x14ac:dyDescent="0.25">
      <c r="A137" s="9">
        <f t="shared" si="3"/>
        <v>127</v>
      </c>
      <c r="B137" s="10" t="s">
        <v>34</v>
      </c>
      <c r="C137" s="11" t="s">
        <v>266</v>
      </c>
      <c r="D137" s="10" t="s">
        <v>267</v>
      </c>
      <c r="E137" s="11" t="s">
        <v>265</v>
      </c>
      <c r="F137" s="11">
        <v>2000</v>
      </c>
      <c r="G137" s="19">
        <v>20.329999999999998</v>
      </c>
      <c r="H137" s="18">
        <f t="shared" si="4"/>
        <v>40660</v>
      </c>
    </row>
    <row r="138" spans="1:8" ht="15.75" x14ac:dyDescent="0.25">
      <c r="A138" s="9">
        <f t="shared" si="3"/>
        <v>128</v>
      </c>
      <c r="B138" s="10" t="s">
        <v>34</v>
      </c>
      <c r="C138" s="11" t="s">
        <v>268</v>
      </c>
      <c r="D138" s="10" t="s">
        <v>269</v>
      </c>
      <c r="E138" s="11" t="s">
        <v>265</v>
      </c>
      <c r="F138" s="11">
        <v>1500</v>
      </c>
      <c r="G138" s="19">
        <v>12.83</v>
      </c>
      <c r="H138" s="18">
        <f t="shared" si="4"/>
        <v>19245</v>
      </c>
    </row>
    <row r="139" spans="1:8" ht="15.75" x14ac:dyDescent="0.25">
      <c r="A139" s="9">
        <f t="shared" si="3"/>
        <v>129</v>
      </c>
      <c r="B139" s="10" t="s">
        <v>34</v>
      </c>
      <c r="C139" s="11" t="s">
        <v>270</v>
      </c>
      <c r="D139" s="10" t="s">
        <v>271</v>
      </c>
      <c r="E139" s="11" t="s">
        <v>265</v>
      </c>
      <c r="F139" s="11">
        <v>1500</v>
      </c>
      <c r="G139" s="19">
        <v>12.83</v>
      </c>
      <c r="H139" s="18">
        <f t="shared" si="4"/>
        <v>19245</v>
      </c>
    </row>
    <row r="140" spans="1:8" ht="15.75" x14ac:dyDescent="0.25">
      <c r="A140" s="9">
        <f t="shared" si="3"/>
        <v>130</v>
      </c>
      <c r="B140" s="10" t="s">
        <v>64</v>
      </c>
      <c r="C140" s="11" t="s">
        <v>272</v>
      </c>
      <c r="D140" s="10" t="s">
        <v>273</v>
      </c>
      <c r="E140" s="11" t="s">
        <v>10</v>
      </c>
      <c r="F140" s="11">
        <v>5</v>
      </c>
      <c r="G140" s="19">
        <v>35.4</v>
      </c>
      <c r="H140" s="18">
        <f t="shared" si="4"/>
        <v>177</v>
      </c>
    </row>
    <row r="141" spans="1:8" ht="15.75" x14ac:dyDescent="0.25">
      <c r="A141" s="9">
        <f t="shared" ref="A141:A202" si="5">A140+1</f>
        <v>131</v>
      </c>
      <c r="B141" s="10" t="s">
        <v>64</v>
      </c>
      <c r="C141" s="11" t="s">
        <v>274</v>
      </c>
      <c r="D141" s="10" t="s">
        <v>275</v>
      </c>
      <c r="E141" s="11" t="s">
        <v>10</v>
      </c>
      <c r="F141" s="11">
        <v>3</v>
      </c>
      <c r="G141" s="19">
        <v>70.8</v>
      </c>
      <c r="H141" s="18">
        <f t="shared" si="4"/>
        <v>212.39999999999998</v>
      </c>
    </row>
    <row r="142" spans="1:8" ht="15.75" x14ac:dyDescent="0.25">
      <c r="A142" s="9">
        <f t="shared" si="5"/>
        <v>132</v>
      </c>
      <c r="B142" s="10" t="s">
        <v>64</v>
      </c>
      <c r="C142" s="11" t="s">
        <v>276</v>
      </c>
      <c r="D142" s="10" t="s">
        <v>277</v>
      </c>
      <c r="E142" s="11" t="s">
        <v>10</v>
      </c>
      <c r="F142" s="11">
        <v>49</v>
      </c>
      <c r="G142" s="19">
        <v>4.17</v>
      </c>
      <c r="H142" s="18">
        <f t="shared" si="4"/>
        <v>204.32999999999998</v>
      </c>
    </row>
    <row r="143" spans="1:8" ht="15.75" x14ac:dyDescent="0.25">
      <c r="A143" s="9">
        <f t="shared" si="5"/>
        <v>133</v>
      </c>
      <c r="B143" s="10" t="s">
        <v>64</v>
      </c>
      <c r="C143" s="11" t="s">
        <v>278</v>
      </c>
      <c r="D143" s="10" t="s">
        <v>279</v>
      </c>
      <c r="E143" s="11" t="s">
        <v>10</v>
      </c>
      <c r="F143" s="11">
        <v>5</v>
      </c>
      <c r="G143" s="19">
        <v>26.97</v>
      </c>
      <c r="H143" s="18">
        <f t="shared" si="4"/>
        <v>134.85</v>
      </c>
    </row>
    <row r="144" spans="1:8" ht="15.75" x14ac:dyDescent="0.25">
      <c r="A144" s="9">
        <f t="shared" si="5"/>
        <v>134</v>
      </c>
      <c r="B144" s="10" t="s">
        <v>64</v>
      </c>
      <c r="C144" s="11" t="s">
        <v>280</v>
      </c>
      <c r="D144" s="10" t="s">
        <v>281</v>
      </c>
      <c r="E144" s="11" t="s">
        <v>10</v>
      </c>
      <c r="F144" s="11">
        <v>8</v>
      </c>
      <c r="G144" s="19">
        <v>94.4</v>
      </c>
      <c r="H144" s="18">
        <f t="shared" si="4"/>
        <v>755.2</v>
      </c>
    </row>
    <row r="145" spans="1:8" ht="15.75" x14ac:dyDescent="0.25">
      <c r="A145" s="9">
        <f t="shared" si="5"/>
        <v>135</v>
      </c>
      <c r="B145" s="10" t="s">
        <v>282</v>
      </c>
      <c r="C145" s="11" t="s">
        <v>283</v>
      </c>
      <c r="D145" s="10" t="s">
        <v>284</v>
      </c>
      <c r="E145" s="11" t="s">
        <v>10</v>
      </c>
      <c r="F145" s="11">
        <v>10</v>
      </c>
      <c r="G145" s="19">
        <v>80.66</v>
      </c>
      <c r="H145" s="18">
        <f t="shared" si="4"/>
        <v>806.59999999999991</v>
      </c>
    </row>
    <row r="146" spans="1:8" ht="15.75" x14ac:dyDescent="0.25">
      <c r="A146" s="9">
        <f t="shared" si="5"/>
        <v>136</v>
      </c>
      <c r="B146" s="10" t="s">
        <v>201</v>
      </c>
      <c r="C146" s="11" t="s">
        <v>285</v>
      </c>
      <c r="D146" s="10" t="s">
        <v>286</v>
      </c>
      <c r="E146" s="11" t="s">
        <v>10</v>
      </c>
      <c r="F146" s="11">
        <v>2</v>
      </c>
      <c r="G146" s="19">
        <v>193.52</v>
      </c>
      <c r="H146" s="18">
        <f t="shared" si="4"/>
        <v>387.04</v>
      </c>
    </row>
    <row r="147" spans="1:8" ht="15.75" x14ac:dyDescent="0.25">
      <c r="A147" s="9">
        <f t="shared" si="5"/>
        <v>137</v>
      </c>
      <c r="B147" s="10" t="s">
        <v>64</v>
      </c>
      <c r="C147" s="11" t="s">
        <v>287</v>
      </c>
      <c r="D147" s="10" t="s">
        <v>288</v>
      </c>
      <c r="E147" s="11" t="s">
        <v>10</v>
      </c>
      <c r="F147" s="11">
        <v>30</v>
      </c>
      <c r="G147" s="19">
        <v>16.52</v>
      </c>
      <c r="H147" s="18">
        <f t="shared" si="4"/>
        <v>495.59999999999997</v>
      </c>
    </row>
    <row r="148" spans="1:8" ht="15.75" x14ac:dyDescent="0.25">
      <c r="A148" s="9">
        <f t="shared" si="5"/>
        <v>138</v>
      </c>
      <c r="B148" s="10" t="s">
        <v>64</v>
      </c>
      <c r="C148" s="11" t="s">
        <v>289</v>
      </c>
      <c r="D148" s="10" t="s">
        <v>290</v>
      </c>
      <c r="E148" s="11" t="s">
        <v>10</v>
      </c>
      <c r="F148" s="11">
        <v>15</v>
      </c>
      <c r="G148" s="19">
        <v>21.24</v>
      </c>
      <c r="H148" s="18">
        <f t="shared" si="4"/>
        <v>318.59999999999997</v>
      </c>
    </row>
    <row r="149" spans="1:8" ht="15.75" x14ac:dyDescent="0.25">
      <c r="A149" s="9">
        <f t="shared" si="5"/>
        <v>139</v>
      </c>
      <c r="B149" s="10" t="s">
        <v>64</v>
      </c>
      <c r="C149" s="11" t="s">
        <v>291</v>
      </c>
      <c r="D149" s="10" t="s">
        <v>292</v>
      </c>
      <c r="E149" s="11" t="s">
        <v>10</v>
      </c>
      <c r="F149" s="11">
        <v>4</v>
      </c>
      <c r="G149" s="19">
        <v>4.72</v>
      </c>
      <c r="H149" s="18">
        <f t="shared" ref="H149:H202" si="6">F149*G149</f>
        <v>18.88</v>
      </c>
    </row>
    <row r="150" spans="1:8" ht="15.75" x14ac:dyDescent="0.25">
      <c r="A150" s="9">
        <f t="shared" si="5"/>
        <v>140</v>
      </c>
      <c r="B150" s="10" t="s">
        <v>64</v>
      </c>
      <c r="C150" s="11" t="s">
        <v>293</v>
      </c>
      <c r="D150" s="10" t="s">
        <v>294</v>
      </c>
      <c r="E150" s="11" t="s">
        <v>10</v>
      </c>
      <c r="F150" s="11">
        <v>70</v>
      </c>
      <c r="G150" s="19">
        <v>8.4700000000000006</v>
      </c>
      <c r="H150" s="18">
        <f t="shared" si="6"/>
        <v>592.90000000000009</v>
      </c>
    </row>
    <row r="151" spans="1:8" ht="15.75" x14ac:dyDescent="0.25">
      <c r="A151" s="9">
        <f t="shared" si="5"/>
        <v>141</v>
      </c>
      <c r="B151" s="10" t="s">
        <v>27</v>
      </c>
      <c r="C151" s="11" t="s">
        <v>295</v>
      </c>
      <c r="D151" s="10" t="s">
        <v>296</v>
      </c>
      <c r="E151" s="11" t="s">
        <v>10</v>
      </c>
      <c r="F151" s="11">
        <v>3</v>
      </c>
      <c r="G151" s="19">
        <v>76.7</v>
      </c>
      <c r="H151" s="18">
        <f t="shared" si="6"/>
        <v>230.10000000000002</v>
      </c>
    </row>
    <row r="152" spans="1:8" ht="15.75" x14ac:dyDescent="0.25">
      <c r="A152" s="9">
        <f t="shared" si="5"/>
        <v>142</v>
      </c>
      <c r="B152" s="10" t="s">
        <v>27</v>
      </c>
      <c r="C152" s="11" t="s">
        <v>297</v>
      </c>
      <c r="D152" s="10" t="s">
        <v>298</v>
      </c>
      <c r="E152" s="11" t="s">
        <v>10</v>
      </c>
      <c r="F152" s="11">
        <v>22</v>
      </c>
      <c r="G152" s="19">
        <v>35.4</v>
      </c>
      <c r="H152" s="18">
        <f t="shared" si="6"/>
        <v>778.8</v>
      </c>
    </row>
    <row r="153" spans="1:8" ht="15.75" x14ac:dyDescent="0.25">
      <c r="A153" s="9">
        <f t="shared" si="5"/>
        <v>143</v>
      </c>
      <c r="B153" s="10" t="s">
        <v>64</v>
      </c>
      <c r="C153" s="11" t="s">
        <v>299</v>
      </c>
      <c r="D153" s="10" t="s">
        <v>300</v>
      </c>
      <c r="E153" s="11" t="s">
        <v>10</v>
      </c>
      <c r="F153" s="11">
        <v>1143</v>
      </c>
      <c r="G153" s="19">
        <v>1.1100000000000001</v>
      </c>
      <c r="H153" s="18">
        <f t="shared" si="6"/>
        <v>1268.73</v>
      </c>
    </row>
    <row r="154" spans="1:8" ht="15.75" x14ac:dyDescent="0.25">
      <c r="A154" s="9">
        <f t="shared" si="5"/>
        <v>144</v>
      </c>
      <c r="B154" s="10" t="s">
        <v>64</v>
      </c>
      <c r="C154" s="11" t="s">
        <v>301</v>
      </c>
      <c r="D154" s="10" t="s">
        <v>302</v>
      </c>
      <c r="E154" s="11" t="s">
        <v>10</v>
      </c>
      <c r="F154" s="11">
        <v>434</v>
      </c>
      <c r="G154" s="19">
        <v>6.85</v>
      </c>
      <c r="H154" s="18">
        <f t="shared" si="6"/>
        <v>2972.8999999999996</v>
      </c>
    </row>
    <row r="155" spans="1:8" ht="15.75" x14ac:dyDescent="0.25">
      <c r="A155" s="9">
        <f t="shared" si="5"/>
        <v>145</v>
      </c>
      <c r="B155" s="10" t="s">
        <v>64</v>
      </c>
      <c r="C155" s="11" t="s">
        <v>303</v>
      </c>
      <c r="D155" s="10" t="s">
        <v>304</v>
      </c>
      <c r="E155" s="11" t="s">
        <v>10</v>
      </c>
      <c r="F155" s="11">
        <v>146</v>
      </c>
      <c r="G155" s="19">
        <v>5.96</v>
      </c>
      <c r="H155" s="18">
        <f t="shared" si="6"/>
        <v>870.16</v>
      </c>
    </row>
    <row r="156" spans="1:8" ht="15.75" x14ac:dyDescent="0.25">
      <c r="A156" s="9">
        <f t="shared" si="5"/>
        <v>146</v>
      </c>
      <c r="B156" s="10" t="s">
        <v>27</v>
      </c>
      <c r="C156" s="11" t="s">
        <v>305</v>
      </c>
      <c r="D156" s="10" t="s">
        <v>306</v>
      </c>
      <c r="E156" s="11" t="s">
        <v>10</v>
      </c>
      <c r="F156" s="11">
        <v>22</v>
      </c>
      <c r="G156" s="19">
        <v>56.44</v>
      </c>
      <c r="H156" s="18">
        <f t="shared" si="6"/>
        <v>1241.6799999999998</v>
      </c>
    </row>
    <row r="157" spans="1:8" ht="15.75" x14ac:dyDescent="0.25">
      <c r="A157" s="9">
        <f t="shared" si="5"/>
        <v>147</v>
      </c>
      <c r="B157" s="10" t="s">
        <v>7</v>
      </c>
      <c r="C157" s="11" t="s">
        <v>307</v>
      </c>
      <c r="D157" s="10" t="s">
        <v>308</v>
      </c>
      <c r="E157" s="11" t="s">
        <v>10</v>
      </c>
      <c r="F157" s="11">
        <v>5</v>
      </c>
      <c r="G157" s="19">
        <v>141.6</v>
      </c>
      <c r="H157" s="18">
        <f t="shared" si="6"/>
        <v>708</v>
      </c>
    </row>
    <row r="158" spans="1:8" ht="15.75" x14ac:dyDescent="0.25">
      <c r="A158" s="9">
        <f t="shared" si="5"/>
        <v>148</v>
      </c>
      <c r="B158" s="10" t="s">
        <v>64</v>
      </c>
      <c r="C158" s="11" t="s">
        <v>309</v>
      </c>
      <c r="D158" s="10" t="s">
        <v>310</v>
      </c>
      <c r="E158" s="11" t="s">
        <v>10</v>
      </c>
      <c r="F158" s="11">
        <v>6</v>
      </c>
      <c r="G158" s="19">
        <v>96.31</v>
      </c>
      <c r="H158" s="18">
        <f t="shared" si="6"/>
        <v>577.86</v>
      </c>
    </row>
    <row r="159" spans="1:8" ht="15.75" x14ac:dyDescent="0.25">
      <c r="A159" s="9">
        <f t="shared" si="5"/>
        <v>149</v>
      </c>
      <c r="B159" s="10" t="s">
        <v>64</v>
      </c>
      <c r="C159" s="11" t="s">
        <v>311</v>
      </c>
      <c r="D159" s="10" t="s">
        <v>312</v>
      </c>
      <c r="E159" s="11" t="s">
        <v>313</v>
      </c>
      <c r="F159" s="11">
        <v>4</v>
      </c>
      <c r="G159" s="19">
        <v>123.9</v>
      </c>
      <c r="H159" s="18">
        <f t="shared" si="6"/>
        <v>495.6</v>
      </c>
    </row>
    <row r="160" spans="1:8" ht="15.75" x14ac:dyDescent="0.25">
      <c r="A160" s="9">
        <f t="shared" si="5"/>
        <v>150</v>
      </c>
      <c r="B160" s="10" t="s">
        <v>64</v>
      </c>
      <c r="C160" s="11" t="s">
        <v>314</v>
      </c>
      <c r="D160" s="10" t="s">
        <v>315</v>
      </c>
      <c r="E160" s="11" t="s">
        <v>316</v>
      </c>
      <c r="F160" s="11">
        <v>1</v>
      </c>
      <c r="G160" s="19">
        <v>560.20000000000005</v>
      </c>
      <c r="H160" s="18">
        <f t="shared" si="6"/>
        <v>560.20000000000005</v>
      </c>
    </row>
    <row r="161" spans="1:8" ht="15.75" x14ac:dyDescent="0.25">
      <c r="A161" s="9">
        <f t="shared" si="5"/>
        <v>151</v>
      </c>
      <c r="B161" s="10" t="s">
        <v>7</v>
      </c>
      <c r="C161" s="11" t="s">
        <v>317</v>
      </c>
      <c r="D161" s="10" t="s">
        <v>318</v>
      </c>
      <c r="E161" s="11" t="s">
        <v>434</v>
      </c>
      <c r="F161" s="11">
        <v>1</v>
      </c>
      <c r="G161" s="19">
        <v>1416</v>
      </c>
      <c r="H161" s="18">
        <f t="shared" si="6"/>
        <v>1416</v>
      </c>
    </row>
    <row r="162" spans="1:8" ht="15.75" x14ac:dyDescent="0.25">
      <c r="A162" s="9">
        <f t="shared" si="5"/>
        <v>152</v>
      </c>
      <c r="B162" s="12">
        <v>44832</v>
      </c>
      <c r="C162" s="11" t="s">
        <v>435</v>
      </c>
      <c r="D162" s="10" t="s">
        <v>433</v>
      </c>
      <c r="E162" s="11" t="s">
        <v>434</v>
      </c>
      <c r="F162" s="11">
        <v>7</v>
      </c>
      <c r="G162" s="19">
        <v>1062</v>
      </c>
      <c r="H162" s="18">
        <f t="shared" si="6"/>
        <v>7434</v>
      </c>
    </row>
    <row r="163" spans="1:8" ht="15.75" x14ac:dyDescent="0.25">
      <c r="A163" s="9">
        <f t="shared" si="5"/>
        <v>153</v>
      </c>
      <c r="B163" s="10" t="s">
        <v>64</v>
      </c>
      <c r="C163" s="11" t="s">
        <v>319</v>
      </c>
      <c r="D163" s="10" t="s">
        <v>320</v>
      </c>
      <c r="E163" s="11" t="s">
        <v>10</v>
      </c>
      <c r="F163" s="11">
        <v>5</v>
      </c>
      <c r="G163" s="19">
        <v>34.270000000000003</v>
      </c>
      <c r="H163" s="18">
        <f t="shared" si="6"/>
        <v>171.35000000000002</v>
      </c>
    </row>
    <row r="164" spans="1:8" ht="15.75" x14ac:dyDescent="0.25">
      <c r="A164" s="9">
        <f t="shared" si="5"/>
        <v>154</v>
      </c>
      <c r="B164" s="10" t="s">
        <v>64</v>
      </c>
      <c r="C164" s="11" t="s">
        <v>321</v>
      </c>
      <c r="D164" s="10" t="s">
        <v>322</v>
      </c>
      <c r="E164" s="11" t="s">
        <v>10</v>
      </c>
      <c r="F164" s="11">
        <v>1</v>
      </c>
      <c r="G164" s="19">
        <v>5451.6</v>
      </c>
      <c r="H164" s="18">
        <f t="shared" si="6"/>
        <v>5451.6</v>
      </c>
    </row>
    <row r="165" spans="1:8" ht="15.75" x14ac:dyDescent="0.25">
      <c r="A165" s="9">
        <f t="shared" si="5"/>
        <v>155</v>
      </c>
      <c r="B165" s="10" t="s">
        <v>64</v>
      </c>
      <c r="C165" s="11" t="s">
        <v>323</v>
      </c>
      <c r="D165" s="10" t="s">
        <v>324</v>
      </c>
      <c r="E165" s="11" t="s">
        <v>10</v>
      </c>
      <c r="F165" s="11">
        <v>4</v>
      </c>
      <c r="G165" s="19">
        <v>1227.2</v>
      </c>
      <c r="H165" s="18">
        <f t="shared" si="6"/>
        <v>4908.8</v>
      </c>
    </row>
    <row r="166" spans="1:8" ht="15.75" x14ac:dyDescent="0.25">
      <c r="A166" s="9">
        <f t="shared" si="5"/>
        <v>156</v>
      </c>
      <c r="B166" s="10" t="s">
        <v>64</v>
      </c>
      <c r="C166" s="11" t="s">
        <v>325</v>
      </c>
      <c r="D166" s="10" t="s">
        <v>326</v>
      </c>
      <c r="E166" s="11" t="s">
        <v>10</v>
      </c>
      <c r="F166" s="11">
        <v>3</v>
      </c>
      <c r="G166" s="19">
        <v>1014.8</v>
      </c>
      <c r="H166" s="18">
        <f t="shared" si="6"/>
        <v>3044.3999999999996</v>
      </c>
    </row>
    <row r="167" spans="1:8" ht="15.75" x14ac:dyDescent="0.25">
      <c r="A167" s="9">
        <f t="shared" si="5"/>
        <v>157</v>
      </c>
      <c r="B167" s="10" t="s">
        <v>64</v>
      </c>
      <c r="C167" s="11" t="s">
        <v>327</v>
      </c>
      <c r="D167" s="10" t="s">
        <v>328</v>
      </c>
      <c r="E167" s="11" t="s">
        <v>10</v>
      </c>
      <c r="F167" s="11">
        <v>1</v>
      </c>
      <c r="G167" s="19">
        <v>2100.4</v>
      </c>
      <c r="H167" s="18">
        <f t="shared" si="6"/>
        <v>2100.4</v>
      </c>
    </row>
    <row r="168" spans="1:8" ht="15.75" x14ac:dyDescent="0.25">
      <c r="A168" s="9">
        <f t="shared" si="5"/>
        <v>158</v>
      </c>
      <c r="B168" s="10" t="s">
        <v>64</v>
      </c>
      <c r="C168" s="11" t="s">
        <v>329</v>
      </c>
      <c r="D168" s="10" t="s">
        <v>330</v>
      </c>
      <c r="E168" s="11" t="s">
        <v>10</v>
      </c>
      <c r="F168" s="11">
        <v>1</v>
      </c>
      <c r="G168" s="19">
        <v>2100.4</v>
      </c>
      <c r="H168" s="18">
        <f t="shared" si="6"/>
        <v>2100.4</v>
      </c>
    </row>
    <row r="169" spans="1:8" ht="15.75" x14ac:dyDescent="0.25">
      <c r="A169" s="9">
        <f t="shared" si="5"/>
        <v>159</v>
      </c>
      <c r="B169" s="10" t="s">
        <v>64</v>
      </c>
      <c r="C169" s="11" t="s">
        <v>331</v>
      </c>
      <c r="D169" s="10" t="s">
        <v>332</v>
      </c>
      <c r="E169" s="11" t="s">
        <v>10</v>
      </c>
      <c r="F169" s="11">
        <v>1</v>
      </c>
      <c r="G169" s="19">
        <v>2100.4</v>
      </c>
      <c r="H169" s="18">
        <f t="shared" si="6"/>
        <v>2100.4</v>
      </c>
    </row>
    <row r="170" spans="1:8" ht="15.75" x14ac:dyDescent="0.25">
      <c r="A170" s="9">
        <f t="shared" si="5"/>
        <v>160</v>
      </c>
      <c r="B170" s="10" t="s">
        <v>64</v>
      </c>
      <c r="C170" s="11" t="s">
        <v>333</v>
      </c>
      <c r="D170" s="10" t="s">
        <v>334</v>
      </c>
      <c r="E170" s="11" t="s">
        <v>10</v>
      </c>
      <c r="F170" s="11">
        <v>2</v>
      </c>
      <c r="G170" s="19">
        <v>413</v>
      </c>
      <c r="H170" s="18">
        <f t="shared" si="6"/>
        <v>826</v>
      </c>
    </row>
    <row r="171" spans="1:8" ht="15.75" x14ac:dyDescent="0.25">
      <c r="A171" s="9">
        <f t="shared" si="5"/>
        <v>161</v>
      </c>
      <c r="B171" s="10" t="s">
        <v>335</v>
      </c>
      <c r="C171" s="11" t="s">
        <v>336</v>
      </c>
      <c r="D171" s="10" t="s">
        <v>337</v>
      </c>
      <c r="E171" s="11" t="s">
        <v>10</v>
      </c>
      <c r="F171" s="11">
        <v>1</v>
      </c>
      <c r="G171" s="19">
        <v>2360</v>
      </c>
      <c r="H171" s="18">
        <f t="shared" si="6"/>
        <v>2360</v>
      </c>
    </row>
    <row r="172" spans="1:8" ht="15.75" x14ac:dyDescent="0.25">
      <c r="A172" s="9">
        <f t="shared" si="5"/>
        <v>162</v>
      </c>
      <c r="B172" s="10" t="s">
        <v>64</v>
      </c>
      <c r="C172" s="11" t="s">
        <v>338</v>
      </c>
      <c r="D172" s="10" t="s">
        <v>339</v>
      </c>
      <c r="E172" s="11" t="s">
        <v>10</v>
      </c>
      <c r="F172" s="11">
        <v>1</v>
      </c>
      <c r="G172" s="19">
        <v>2360</v>
      </c>
      <c r="H172" s="18">
        <f t="shared" si="6"/>
        <v>2360</v>
      </c>
    </row>
    <row r="173" spans="1:8" ht="15.75" x14ac:dyDescent="0.25">
      <c r="A173" s="9">
        <f t="shared" si="5"/>
        <v>163</v>
      </c>
      <c r="B173" s="10" t="s">
        <v>64</v>
      </c>
      <c r="C173" s="11" t="s">
        <v>340</v>
      </c>
      <c r="D173" s="10" t="s">
        <v>341</v>
      </c>
      <c r="E173" s="11" t="s">
        <v>10</v>
      </c>
      <c r="F173" s="11">
        <v>2</v>
      </c>
      <c r="G173" s="19">
        <v>2360</v>
      </c>
      <c r="H173" s="18">
        <f t="shared" si="6"/>
        <v>4720</v>
      </c>
    </row>
    <row r="174" spans="1:8" ht="15.75" x14ac:dyDescent="0.25">
      <c r="A174" s="9">
        <f t="shared" si="5"/>
        <v>164</v>
      </c>
      <c r="B174" s="10" t="s">
        <v>335</v>
      </c>
      <c r="C174" s="11" t="s">
        <v>342</v>
      </c>
      <c r="D174" s="10" t="s">
        <v>343</v>
      </c>
      <c r="E174" s="11" t="s">
        <v>10</v>
      </c>
      <c r="F174" s="11">
        <v>1</v>
      </c>
      <c r="G174" s="19">
        <v>2478</v>
      </c>
      <c r="H174" s="18">
        <f t="shared" si="6"/>
        <v>2478</v>
      </c>
    </row>
    <row r="175" spans="1:8" ht="15.75" x14ac:dyDescent="0.25">
      <c r="A175" s="9">
        <f t="shared" si="5"/>
        <v>165</v>
      </c>
      <c r="B175" s="10" t="s">
        <v>64</v>
      </c>
      <c r="C175" s="11" t="s">
        <v>344</v>
      </c>
      <c r="D175" s="10" t="s">
        <v>345</v>
      </c>
      <c r="E175" s="11" t="s">
        <v>10</v>
      </c>
      <c r="F175" s="11">
        <v>2</v>
      </c>
      <c r="G175" s="19">
        <v>232.71</v>
      </c>
      <c r="H175" s="18">
        <f t="shared" si="6"/>
        <v>465.42</v>
      </c>
    </row>
    <row r="176" spans="1:8" ht="15.75" x14ac:dyDescent="0.25">
      <c r="A176" s="9">
        <f t="shared" si="5"/>
        <v>166</v>
      </c>
      <c r="B176" s="10" t="s">
        <v>64</v>
      </c>
      <c r="C176" s="11" t="s">
        <v>346</v>
      </c>
      <c r="D176" s="10" t="s">
        <v>347</v>
      </c>
      <c r="E176" s="11" t="s">
        <v>10</v>
      </c>
      <c r="F176" s="11">
        <v>1</v>
      </c>
      <c r="G176" s="19">
        <v>547.52</v>
      </c>
      <c r="H176" s="18">
        <f t="shared" si="6"/>
        <v>547.52</v>
      </c>
    </row>
    <row r="177" spans="1:8" ht="15.75" x14ac:dyDescent="0.25">
      <c r="A177" s="9">
        <f t="shared" si="5"/>
        <v>167</v>
      </c>
      <c r="B177" s="10" t="s">
        <v>64</v>
      </c>
      <c r="C177" s="11" t="s">
        <v>348</v>
      </c>
      <c r="D177" s="10" t="s">
        <v>349</v>
      </c>
      <c r="E177" s="11" t="s">
        <v>10</v>
      </c>
      <c r="F177" s="11">
        <v>1</v>
      </c>
      <c r="G177" s="19">
        <v>547.52</v>
      </c>
      <c r="H177" s="18">
        <f t="shared" si="6"/>
        <v>547.52</v>
      </c>
    </row>
    <row r="178" spans="1:8" ht="15.75" x14ac:dyDescent="0.25">
      <c r="A178" s="9">
        <f t="shared" si="5"/>
        <v>168</v>
      </c>
      <c r="B178" s="10" t="s">
        <v>64</v>
      </c>
      <c r="C178" s="11" t="s">
        <v>350</v>
      </c>
      <c r="D178" s="10" t="s">
        <v>351</v>
      </c>
      <c r="E178" s="11" t="s">
        <v>10</v>
      </c>
      <c r="F178" s="11">
        <v>3</v>
      </c>
      <c r="G178" s="19">
        <v>547.52</v>
      </c>
      <c r="H178" s="18">
        <f t="shared" si="6"/>
        <v>1642.56</v>
      </c>
    </row>
    <row r="179" spans="1:8" ht="15.75" x14ac:dyDescent="0.25">
      <c r="A179" s="9">
        <f t="shared" si="5"/>
        <v>169</v>
      </c>
      <c r="B179" s="10" t="s">
        <v>11</v>
      </c>
      <c r="C179" s="11" t="s">
        <v>352</v>
      </c>
      <c r="D179" s="10" t="s">
        <v>353</v>
      </c>
      <c r="E179" s="11" t="s">
        <v>10</v>
      </c>
      <c r="F179" s="11">
        <v>20</v>
      </c>
      <c r="G179" s="19">
        <v>55.54</v>
      </c>
      <c r="H179" s="18">
        <f t="shared" si="6"/>
        <v>1110.8</v>
      </c>
    </row>
    <row r="180" spans="1:8" ht="15.75" x14ac:dyDescent="0.25">
      <c r="A180" s="9">
        <f t="shared" si="5"/>
        <v>170</v>
      </c>
      <c r="B180" s="10" t="s">
        <v>64</v>
      </c>
      <c r="C180" s="11" t="s">
        <v>354</v>
      </c>
      <c r="D180" s="10" t="s">
        <v>355</v>
      </c>
      <c r="E180" s="11" t="s">
        <v>10</v>
      </c>
      <c r="F180" s="11">
        <v>1</v>
      </c>
      <c r="G180" s="19">
        <v>4271.6000000000004</v>
      </c>
      <c r="H180" s="18">
        <f t="shared" si="6"/>
        <v>4271.6000000000004</v>
      </c>
    </row>
    <row r="181" spans="1:8" ht="15.75" x14ac:dyDescent="0.25">
      <c r="A181" s="9">
        <f t="shared" si="5"/>
        <v>171</v>
      </c>
      <c r="B181" s="10" t="s">
        <v>64</v>
      </c>
      <c r="C181" s="11" t="s">
        <v>356</v>
      </c>
      <c r="D181" s="10" t="s">
        <v>357</v>
      </c>
      <c r="E181" s="11" t="s">
        <v>10</v>
      </c>
      <c r="F181" s="11">
        <v>2</v>
      </c>
      <c r="G181" s="19">
        <v>3717</v>
      </c>
      <c r="H181" s="18">
        <f t="shared" si="6"/>
        <v>7434</v>
      </c>
    </row>
    <row r="182" spans="1:8" ht="15.75" x14ac:dyDescent="0.25">
      <c r="A182" s="9">
        <f t="shared" si="5"/>
        <v>172</v>
      </c>
      <c r="B182" s="10" t="s">
        <v>335</v>
      </c>
      <c r="C182" s="11" t="s">
        <v>358</v>
      </c>
      <c r="D182" s="10" t="s">
        <v>359</v>
      </c>
      <c r="E182" s="11" t="s">
        <v>10</v>
      </c>
      <c r="F182" s="11">
        <v>1</v>
      </c>
      <c r="G182" s="19">
        <v>3717</v>
      </c>
      <c r="H182" s="18">
        <f t="shared" si="6"/>
        <v>3717</v>
      </c>
    </row>
    <row r="183" spans="1:8" ht="15.75" x14ac:dyDescent="0.25">
      <c r="A183" s="9">
        <f t="shared" si="5"/>
        <v>173</v>
      </c>
      <c r="B183" s="10" t="s">
        <v>335</v>
      </c>
      <c r="C183" s="11" t="s">
        <v>360</v>
      </c>
      <c r="D183" s="10" t="s">
        <v>361</v>
      </c>
      <c r="E183" s="11" t="s">
        <v>10</v>
      </c>
      <c r="F183" s="11">
        <v>1</v>
      </c>
      <c r="G183" s="19">
        <v>3197.8</v>
      </c>
      <c r="H183" s="18">
        <f t="shared" si="6"/>
        <v>3197.8</v>
      </c>
    </row>
    <row r="184" spans="1:8" ht="15.75" x14ac:dyDescent="0.25">
      <c r="A184" s="9">
        <f t="shared" si="5"/>
        <v>174</v>
      </c>
      <c r="B184" s="10" t="s">
        <v>335</v>
      </c>
      <c r="C184" s="11" t="s">
        <v>362</v>
      </c>
      <c r="D184" s="10" t="s">
        <v>363</v>
      </c>
      <c r="E184" s="11" t="s">
        <v>10</v>
      </c>
      <c r="F184" s="11">
        <v>2</v>
      </c>
      <c r="G184" s="19">
        <v>3398.4</v>
      </c>
      <c r="H184" s="18">
        <f t="shared" si="6"/>
        <v>6796.8</v>
      </c>
    </row>
    <row r="185" spans="1:8" ht="15.75" x14ac:dyDescent="0.25">
      <c r="A185" s="9">
        <f t="shared" si="5"/>
        <v>175</v>
      </c>
      <c r="B185" s="10" t="s">
        <v>335</v>
      </c>
      <c r="C185" s="11" t="s">
        <v>364</v>
      </c>
      <c r="D185" s="10" t="s">
        <v>365</v>
      </c>
      <c r="E185" s="11" t="s">
        <v>10</v>
      </c>
      <c r="F185" s="11">
        <v>2</v>
      </c>
      <c r="G185" s="19">
        <v>4610</v>
      </c>
      <c r="H185" s="18">
        <f t="shared" si="6"/>
        <v>9220</v>
      </c>
    </row>
    <row r="186" spans="1:8" ht="15.75" x14ac:dyDescent="0.25">
      <c r="A186" s="9">
        <f t="shared" si="5"/>
        <v>176</v>
      </c>
      <c r="B186" s="10" t="s">
        <v>335</v>
      </c>
      <c r="C186" s="11" t="s">
        <v>366</v>
      </c>
      <c r="D186" s="10" t="s">
        <v>367</v>
      </c>
      <c r="E186" s="11" t="s">
        <v>10</v>
      </c>
      <c r="F186" s="11">
        <v>2</v>
      </c>
      <c r="G186" s="19">
        <v>6891.2</v>
      </c>
      <c r="H186" s="18">
        <f t="shared" si="6"/>
        <v>13782.4</v>
      </c>
    </row>
    <row r="187" spans="1:8" ht="15.75" x14ac:dyDescent="0.25">
      <c r="A187" s="9">
        <f t="shared" si="5"/>
        <v>177</v>
      </c>
      <c r="B187" s="10" t="s">
        <v>335</v>
      </c>
      <c r="C187" s="11" t="s">
        <v>368</v>
      </c>
      <c r="D187" s="10" t="s">
        <v>369</v>
      </c>
      <c r="E187" s="11" t="s">
        <v>10</v>
      </c>
      <c r="F187" s="11">
        <v>1</v>
      </c>
      <c r="G187" s="19">
        <v>6891.2</v>
      </c>
      <c r="H187" s="18">
        <f t="shared" si="6"/>
        <v>6891.2</v>
      </c>
    </row>
    <row r="188" spans="1:8" ht="15.75" x14ac:dyDescent="0.25">
      <c r="A188" s="9">
        <f t="shared" si="5"/>
        <v>178</v>
      </c>
      <c r="B188" s="10" t="s">
        <v>64</v>
      </c>
      <c r="C188" s="11" t="s">
        <v>370</v>
      </c>
      <c r="D188" s="10" t="s">
        <v>371</v>
      </c>
      <c r="E188" s="11" t="s">
        <v>10</v>
      </c>
      <c r="F188" s="11">
        <v>1</v>
      </c>
      <c r="G188" s="19">
        <v>6867.6</v>
      </c>
      <c r="H188" s="18">
        <f t="shared" si="6"/>
        <v>6867.6</v>
      </c>
    </row>
    <row r="189" spans="1:8" ht="15.75" x14ac:dyDescent="0.25">
      <c r="A189" s="9">
        <f t="shared" si="5"/>
        <v>179</v>
      </c>
      <c r="B189" s="10" t="s">
        <v>64</v>
      </c>
      <c r="C189" s="11" t="s">
        <v>372</v>
      </c>
      <c r="D189" s="10" t="s">
        <v>373</v>
      </c>
      <c r="E189" s="11" t="s">
        <v>10</v>
      </c>
      <c r="F189" s="11">
        <v>1</v>
      </c>
      <c r="G189" s="19">
        <v>4696.3999999999996</v>
      </c>
      <c r="H189" s="18">
        <f t="shared" si="6"/>
        <v>4696.3999999999996</v>
      </c>
    </row>
    <row r="190" spans="1:8" ht="15.75" x14ac:dyDescent="0.25">
      <c r="A190" s="9">
        <f t="shared" si="5"/>
        <v>180</v>
      </c>
      <c r="B190" s="10" t="s">
        <v>64</v>
      </c>
      <c r="C190" s="11" t="s">
        <v>374</v>
      </c>
      <c r="D190" s="10" t="s">
        <v>375</v>
      </c>
      <c r="E190" s="11" t="s">
        <v>10</v>
      </c>
      <c r="F190" s="11">
        <v>1</v>
      </c>
      <c r="G190" s="19">
        <v>4696.3999999999996</v>
      </c>
      <c r="H190" s="18">
        <f t="shared" si="6"/>
        <v>4696.3999999999996</v>
      </c>
    </row>
    <row r="191" spans="1:8" ht="15.75" x14ac:dyDescent="0.25">
      <c r="A191" s="9">
        <f t="shared" si="5"/>
        <v>181</v>
      </c>
      <c r="B191" s="10" t="s">
        <v>64</v>
      </c>
      <c r="C191" s="11" t="s">
        <v>376</v>
      </c>
      <c r="D191" s="10" t="s">
        <v>377</v>
      </c>
      <c r="E191" s="11" t="s">
        <v>10</v>
      </c>
      <c r="F191" s="11">
        <v>1</v>
      </c>
      <c r="G191" s="19">
        <v>3068</v>
      </c>
      <c r="H191" s="18">
        <f t="shared" si="6"/>
        <v>3068</v>
      </c>
    </row>
    <row r="192" spans="1:8" ht="15.75" x14ac:dyDescent="0.25">
      <c r="A192" s="9">
        <f t="shared" si="5"/>
        <v>182</v>
      </c>
      <c r="B192" s="10" t="s">
        <v>64</v>
      </c>
      <c r="C192" s="11" t="s">
        <v>378</v>
      </c>
      <c r="D192" s="10" t="s">
        <v>379</v>
      </c>
      <c r="E192" s="11" t="s">
        <v>10</v>
      </c>
      <c r="F192" s="11">
        <v>3</v>
      </c>
      <c r="G192" s="19">
        <v>6549</v>
      </c>
      <c r="H192" s="18">
        <f t="shared" si="6"/>
        <v>19647</v>
      </c>
    </row>
    <row r="193" spans="1:15" ht="15.75" x14ac:dyDescent="0.25">
      <c r="A193" s="9">
        <f t="shared" si="5"/>
        <v>183</v>
      </c>
      <c r="B193" s="10" t="s">
        <v>335</v>
      </c>
      <c r="C193" s="11" t="s">
        <v>380</v>
      </c>
      <c r="D193" s="10" t="s">
        <v>381</v>
      </c>
      <c r="E193" s="11" t="s">
        <v>10</v>
      </c>
      <c r="F193" s="11">
        <v>1</v>
      </c>
      <c r="G193" s="19">
        <v>8319</v>
      </c>
      <c r="H193" s="18">
        <f t="shared" si="6"/>
        <v>8319</v>
      </c>
    </row>
    <row r="194" spans="1:15" ht="15.75" x14ac:dyDescent="0.25">
      <c r="A194" s="9">
        <f t="shared" si="5"/>
        <v>184</v>
      </c>
      <c r="B194" s="10" t="s">
        <v>64</v>
      </c>
      <c r="C194" s="11" t="s">
        <v>382</v>
      </c>
      <c r="D194" s="10" t="s">
        <v>383</v>
      </c>
      <c r="E194" s="11" t="s">
        <v>10</v>
      </c>
      <c r="F194" s="11">
        <v>1</v>
      </c>
      <c r="G194" s="19">
        <v>4248</v>
      </c>
      <c r="H194" s="18">
        <f t="shared" si="6"/>
        <v>4248</v>
      </c>
    </row>
    <row r="195" spans="1:15" ht="15.75" x14ac:dyDescent="0.25">
      <c r="A195" s="9">
        <f t="shared" si="5"/>
        <v>185</v>
      </c>
      <c r="B195" s="10" t="s">
        <v>64</v>
      </c>
      <c r="C195" s="11" t="s">
        <v>384</v>
      </c>
      <c r="D195" s="10" t="s">
        <v>385</v>
      </c>
      <c r="E195" s="11" t="s">
        <v>10</v>
      </c>
      <c r="F195" s="11">
        <v>2</v>
      </c>
      <c r="G195" s="19">
        <v>4672.8</v>
      </c>
      <c r="H195" s="18">
        <f t="shared" si="6"/>
        <v>9345.6</v>
      </c>
    </row>
    <row r="196" spans="1:15" ht="15.75" x14ac:dyDescent="0.25">
      <c r="A196" s="9">
        <f t="shared" si="5"/>
        <v>186</v>
      </c>
      <c r="B196" s="10" t="s">
        <v>64</v>
      </c>
      <c r="C196" s="11" t="s">
        <v>386</v>
      </c>
      <c r="D196" s="10" t="s">
        <v>387</v>
      </c>
      <c r="E196" s="11" t="s">
        <v>10</v>
      </c>
      <c r="F196" s="11">
        <v>3</v>
      </c>
      <c r="G196" s="19">
        <v>4672.8</v>
      </c>
      <c r="H196" s="18">
        <f t="shared" si="6"/>
        <v>14018.400000000001</v>
      </c>
    </row>
    <row r="197" spans="1:15" ht="15.75" x14ac:dyDescent="0.25">
      <c r="A197" s="9">
        <f t="shared" si="5"/>
        <v>187</v>
      </c>
      <c r="B197" s="10" t="s">
        <v>64</v>
      </c>
      <c r="C197" s="11" t="s">
        <v>388</v>
      </c>
      <c r="D197" s="10" t="s">
        <v>389</v>
      </c>
      <c r="E197" s="11" t="s">
        <v>10</v>
      </c>
      <c r="F197" s="11">
        <v>3</v>
      </c>
      <c r="G197" s="19">
        <v>4672.8</v>
      </c>
      <c r="H197" s="18">
        <f t="shared" si="6"/>
        <v>14018.400000000001</v>
      </c>
    </row>
    <row r="198" spans="1:15" ht="15.75" x14ac:dyDescent="0.25">
      <c r="A198" s="9">
        <f t="shared" si="5"/>
        <v>188</v>
      </c>
      <c r="B198" s="10" t="s">
        <v>390</v>
      </c>
      <c r="C198" s="11" t="s">
        <v>391</v>
      </c>
      <c r="D198" s="10" t="s">
        <v>436</v>
      </c>
      <c r="E198" s="11" t="s">
        <v>10</v>
      </c>
      <c r="F198" s="11">
        <v>140</v>
      </c>
      <c r="G198" s="19">
        <v>472</v>
      </c>
      <c r="H198" s="18">
        <f t="shared" si="6"/>
        <v>66080</v>
      </c>
    </row>
    <row r="199" spans="1:15" ht="15.75" x14ac:dyDescent="0.25">
      <c r="A199" s="9">
        <f t="shared" si="5"/>
        <v>189</v>
      </c>
      <c r="B199" s="10" t="s">
        <v>7</v>
      </c>
      <c r="C199" s="11" t="s">
        <v>392</v>
      </c>
      <c r="D199" s="10" t="s">
        <v>393</v>
      </c>
      <c r="E199" s="11" t="s">
        <v>394</v>
      </c>
      <c r="F199" s="11">
        <v>14</v>
      </c>
      <c r="G199" s="19">
        <v>92.63</v>
      </c>
      <c r="H199" s="18">
        <f t="shared" si="6"/>
        <v>1296.82</v>
      </c>
    </row>
    <row r="200" spans="1:15" ht="15.75" x14ac:dyDescent="0.25">
      <c r="A200" s="9">
        <f t="shared" si="5"/>
        <v>190</v>
      </c>
      <c r="B200" s="12">
        <v>44832</v>
      </c>
      <c r="C200" s="11" t="s">
        <v>424</v>
      </c>
      <c r="D200" s="10" t="s">
        <v>423</v>
      </c>
      <c r="E200" s="11" t="s">
        <v>394</v>
      </c>
      <c r="F200" s="11">
        <v>40</v>
      </c>
      <c r="G200" s="19">
        <v>47.2</v>
      </c>
      <c r="H200" s="18">
        <f t="shared" si="6"/>
        <v>1888</v>
      </c>
    </row>
    <row r="201" spans="1:15" ht="15.75" x14ac:dyDescent="0.25">
      <c r="A201" s="9">
        <f t="shared" si="5"/>
        <v>191</v>
      </c>
      <c r="B201" s="12">
        <v>44832</v>
      </c>
      <c r="C201" s="11" t="s">
        <v>422</v>
      </c>
      <c r="D201" s="10" t="s">
        <v>421</v>
      </c>
      <c r="E201" s="11" t="s">
        <v>10</v>
      </c>
      <c r="F201" s="11">
        <v>24</v>
      </c>
      <c r="G201" s="19">
        <v>106.2</v>
      </c>
      <c r="H201" s="18">
        <f t="shared" si="6"/>
        <v>2548.8000000000002</v>
      </c>
    </row>
    <row r="202" spans="1:15" ht="16.5" thickBot="1" x14ac:dyDescent="0.3">
      <c r="A202" s="9">
        <f t="shared" si="5"/>
        <v>192</v>
      </c>
      <c r="B202" s="10" t="s">
        <v>7</v>
      </c>
      <c r="C202" s="11" t="s">
        <v>395</v>
      </c>
      <c r="D202" s="10" t="s">
        <v>396</v>
      </c>
      <c r="E202" s="11" t="s">
        <v>10</v>
      </c>
      <c r="F202" s="11">
        <v>8</v>
      </c>
      <c r="G202" s="19">
        <v>206.5</v>
      </c>
      <c r="H202" s="18">
        <f t="shared" si="6"/>
        <v>1652</v>
      </c>
    </row>
    <row r="203" spans="1:15" s="21" customFormat="1" ht="20.25" customHeight="1" thickBot="1" x14ac:dyDescent="0.3">
      <c r="G203" s="22" t="s">
        <v>6</v>
      </c>
      <c r="H203" s="23">
        <f>SUM(H11:H202)</f>
        <v>852085.5293460004</v>
      </c>
    </row>
    <row r="206" spans="1:15" ht="18.75" x14ac:dyDescent="0.3">
      <c r="B206" s="25"/>
      <c r="C206" s="25"/>
      <c r="D206" s="25" t="s">
        <v>441</v>
      </c>
      <c r="E206" s="25"/>
      <c r="F206" s="25"/>
      <c r="G206" s="25"/>
      <c r="H206"/>
      <c r="N206" s="17"/>
      <c r="O206" s="17"/>
    </row>
    <row r="207" spans="1:15" ht="18.75" x14ac:dyDescent="0.3">
      <c r="A207" s="15"/>
      <c r="B207" s="15"/>
      <c r="C207" s="15"/>
      <c r="D207" s="15"/>
      <c r="E207" s="15"/>
      <c r="F207" s="15"/>
      <c r="G207" s="15"/>
      <c r="H207"/>
      <c r="N207" s="17"/>
      <c r="O207" s="17"/>
    </row>
    <row r="208" spans="1:15" ht="18.75" x14ac:dyDescent="0.3">
      <c r="A208" s="15"/>
      <c r="B208" s="15"/>
      <c r="C208" s="15"/>
      <c r="D208" s="15"/>
      <c r="E208" s="15"/>
      <c r="F208" s="15"/>
      <c r="G208" s="15"/>
      <c r="H208"/>
      <c r="N208" s="17"/>
      <c r="O208" s="17"/>
    </row>
    <row r="209" spans="1:15" ht="18.75" x14ac:dyDescent="0.3">
      <c r="A209" s="15"/>
      <c r="B209" s="15"/>
      <c r="C209" s="15"/>
      <c r="D209" s="15"/>
      <c r="E209" s="15"/>
      <c r="F209" s="15"/>
      <c r="G209" s="15"/>
      <c r="H209"/>
      <c r="N209" s="17"/>
      <c r="O209" s="17"/>
    </row>
    <row r="212" spans="1:15" x14ac:dyDescent="0.25">
      <c r="D212" s="24" t="s">
        <v>438</v>
      </c>
    </row>
    <row r="213" spans="1:15" x14ac:dyDescent="0.25">
      <c r="D213" s="24" t="s">
        <v>440</v>
      </c>
    </row>
    <row r="216" spans="1:15" s="24" customFormat="1" ht="18.75" x14ac:dyDescent="0.3">
      <c r="B216" s="26" t="s">
        <v>399</v>
      </c>
      <c r="C216" s="26"/>
      <c r="D216" s="26"/>
      <c r="E216" s="26" t="s">
        <v>400</v>
      </c>
      <c r="F216" s="26"/>
      <c r="G216" s="26"/>
      <c r="H216" s="26"/>
    </row>
    <row r="217" spans="1:15" ht="18.75" x14ac:dyDescent="0.3">
      <c r="B217" s="16"/>
      <c r="C217" s="16"/>
      <c r="D217" s="16"/>
      <c r="E217" s="16"/>
      <c r="F217" s="16"/>
      <c r="G217" s="16"/>
      <c r="H217" s="16"/>
    </row>
    <row r="218" spans="1:15" ht="18.75" x14ac:dyDescent="0.3">
      <c r="B218" s="16"/>
      <c r="C218" s="16"/>
      <c r="D218" s="16"/>
      <c r="E218" s="16"/>
      <c r="F218" s="16"/>
      <c r="G218" s="16"/>
      <c r="H218" s="16"/>
    </row>
    <row r="222" spans="1:15" s="24" customFormat="1" x14ac:dyDescent="0.25">
      <c r="C222" s="24" t="s">
        <v>439</v>
      </c>
      <c r="E222" s="24" t="s">
        <v>443</v>
      </c>
      <c r="G222" s="20"/>
      <c r="H222" s="20"/>
    </row>
    <row r="223" spans="1:15" s="24" customFormat="1" x14ac:dyDescent="0.25">
      <c r="C223" s="24" t="s">
        <v>442</v>
      </c>
      <c r="E223" s="24" t="s">
        <v>444</v>
      </c>
      <c r="G223" s="20"/>
      <c r="H223" s="20"/>
    </row>
    <row r="224" spans="1:15" x14ac:dyDescent="0.25">
      <c r="E224" s="24" t="s">
        <v>445</v>
      </c>
    </row>
  </sheetData>
  <mergeCells count="5">
    <mergeCell ref="B216:D216"/>
    <mergeCell ref="E216:H216"/>
    <mergeCell ref="A7:H7"/>
    <mergeCell ref="A8:H8"/>
    <mergeCell ref="A9:H9"/>
  </mergeCells>
  <pageMargins left="0.56999999999999995" right="0.53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Bienes de Consumo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Berkis Paulino</cp:lastModifiedBy>
  <cp:lastPrinted>2022-10-05T14:17:36Z</cp:lastPrinted>
  <dcterms:created xsi:type="dcterms:W3CDTF">2022-10-04T14:50:12Z</dcterms:created>
  <dcterms:modified xsi:type="dcterms:W3CDTF">2022-10-05T15:10:47Z</dcterms:modified>
</cp:coreProperties>
</file>